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מחלקת חשבות\רשימת נכסים\רשימת נכסים 31.03.2024\טיוטות\רשימת נכסים עדכני לא סופי\מנהל\"/>
    </mc:Choice>
  </mc:AlternateContent>
  <xr:revisionPtr revIDLastSave="0" documentId="13_ncr:1_{1EDEA7A6-4D8D-4BC4-A3A4-342DEA612A4C}" xr6:coauthVersionLast="36" xr6:coauthVersionMax="36" xr10:uidLastSave="{00000000-0000-0000-0000-000000000000}"/>
  <bookViews>
    <workbookView xWindow="0" yWindow="0" windowWidth="28800" windowHeight="12405" tabRatio="884" firstSheet="21" activeTab="3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, מב&quot;כ ויה&quot;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גרות חוב ממשלתיות" sheetId="14" r:id="rId14"/>
    <sheet name="לא סחיר א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, מב&quot;כ ויה&quot;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</sheets>
  <definedNames>
    <definedName name="_xlnm._FilterDatabase" localSheetId="30" hidden="1">'יתרות התחייבות להשקעה'!$A$2:$S$28</definedName>
  </definedNames>
  <calcPr calcId="191029"/>
</workbook>
</file>

<file path=xl/calcChain.xml><?xml version="1.0" encoding="utf-8"?>
<calcChain xmlns="http://schemas.openxmlformats.org/spreadsheetml/2006/main">
  <c r="L177" i="31" l="1"/>
  <c r="L174" i="31"/>
  <c r="L173" i="31"/>
  <c r="L172" i="31"/>
  <c r="L171" i="31"/>
  <c r="L144" i="31"/>
  <c r="L143" i="31"/>
  <c r="L142" i="31"/>
  <c r="L141" i="31"/>
  <c r="L140" i="31"/>
  <c r="L139" i="31"/>
  <c r="L138" i="31"/>
  <c r="L137" i="31"/>
  <c r="L136" i="31"/>
  <c r="L135" i="31"/>
  <c r="L134" i="31"/>
  <c r="L133" i="31"/>
  <c r="L132" i="31"/>
  <c r="L131" i="31"/>
  <c r="L130" i="31"/>
  <c r="L129" i="31"/>
  <c r="L128" i="31"/>
  <c r="L184" i="31" s="1"/>
  <c r="L127" i="31"/>
  <c r="L183" i="31" s="1"/>
  <c r="L126" i="31"/>
  <c r="L182" i="31" s="1"/>
  <c r="L125" i="31"/>
  <c r="L181" i="31" s="1"/>
  <c r="L124" i="31"/>
  <c r="L180" i="31" s="1"/>
  <c r="L123" i="31"/>
  <c r="L179" i="31" s="1"/>
  <c r="L122" i="31"/>
  <c r="L178" i="31" s="1"/>
  <c r="L176" i="31"/>
  <c r="L175" i="31"/>
  <c r="L170" i="31"/>
  <c r="L169" i="31"/>
  <c r="L168" i="31"/>
  <c r="L167" i="31"/>
  <c r="L166" i="31"/>
  <c r="L165" i="31"/>
  <c r="L164" i="31"/>
  <c r="L163" i="31"/>
  <c r="L162" i="31"/>
  <c r="L161" i="31"/>
  <c r="L160" i="31"/>
  <c r="L159" i="31"/>
  <c r="L158" i="31"/>
  <c r="L157" i="31"/>
  <c r="L156" i="31"/>
  <c r="L155" i="31"/>
  <c r="L154" i="31"/>
  <c r="L153" i="31"/>
  <c r="L152" i="31"/>
  <c r="L151" i="31"/>
  <c r="L150" i="31"/>
  <c r="L149" i="31"/>
  <c r="L148" i="31"/>
  <c r="L147" i="31"/>
  <c r="L146" i="31"/>
  <c r="L145" i="31"/>
  <c r="B33" i="2" l="1"/>
  <c r="E33" i="2" s="1"/>
  <c r="P20" i="31"/>
</calcChain>
</file>

<file path=xl/sharedStrings.xml><?xml version="1.0" encoding="utf-8"?>
<sst xmlns="http://schemas.openxmlformats.org/spreadsheetml/2006/main" count="8228" uniqueCount="722">
  <si>
    <t>התחלת טבלה</t>
  </si>
  <si>
    <t>סוף צידי קובץ</t>
  </si>
  <si>
    <t>קובץ דיווח עבור רשימת נכסים ברמת הנכס הבודד (חוזר גופים מוסדיים 2015-9-14)</t>
  </si>
  <si>
    <t/>
  </si>
  <si>
    <t>סוף צידי טבלה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</si>
  <si>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</si>
  <si>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</si>
  <si>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</si>
  <si>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</si>
  <si>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</si>
  <si>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 xml:space="preserve">01 </t>
  </si>
  <si>
    <t>יש לבחור את שנת הדיווח:</t>
  </si>
  <si>
    <t xml:space="preserve">2024 </t>
  </si>
  <si>
    <t>יש לבחור את הגוף המוסדי:</t>
  </si>
  <si>
    <t>החברה המנהלת של מינהל קרן ההשתלמות לפקידים עובדי המנהל והשירותים בע"מ</t>
  </si>
  <si>
    <t>ח.פ. הגוף המוסדי:</t>
  </si>
  <si>
    <t xml:space="preserve">520030990        </t>
  </si>
  <si>
    <t>שם הקובץ לשמירה</t>
  </si>
  <si>
    <t>פרטי האחראי על הדיווח בגוף המוסדי</t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</si>
  <si>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</si>
  <si>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</si>
  <si>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</si>
  <si>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</si>
  <si>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</si>
  <si>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סוף טבלה</t>
  </si>
  <si>
    <t>סוף מידע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</si>
  <si>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</si>
  <si>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</si>
  <si>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</si>
  <si>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</si>
  <si>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</si>
  <si>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</si>
  <si>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</si>
  <si>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</si>
  <si>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</si>
  <si>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</si>
  <si>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</si>
  <si>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</si>
  <si>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</si>
  <si>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</si>
  <si>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</si>
  <si>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</si>
  <si>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</si>
  <si>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</si>
  <si>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</si>
  <si>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</si>
  <si>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</si>
  <si>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</si>
  <si>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</si>
  <si>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</si>
  <si>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</si>
  <si>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</si>
  <si>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</si>
  <si>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</si>
  <si>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</si>
  <si>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</si>
  <si>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</si>
  <si>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</si>
  <si>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</si>
  <si>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</si>
  <si>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</si>
  <si>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</si>
  <si>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</si>
  <si>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</si>
  <si>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</si>
  <si>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</si>
  <si>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</si>
  <si>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</si>
  <si>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</si>
  <si>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</si>
  <si>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</si>
  <si>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</si>
  <si>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</si>
  <si>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</si>
  <si>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</si>
  <si>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 ש"ח)</t>
  </si>
  <si>
    <t>שיעור מנכסי אפיק ההשקעה</t>
  </si>
  <si>
    <t>שיעור מסך נכסי ההשקעה</t>
  </si>
  <si>
    <t xml:space="preserve">299 </t>
  </si>
  <si>
    <t>12-509</t>
  </si>
  <si>
    <t>סימול בנק</t>
  </si>
  <si>
    <t>מזומן ועו"ש בש"ח</t>
  </si>
  <si>
    <t>ישראל</t>
  </si>
  <si>
    <t>לא</t>
  </si>
  <si>
    <t>ilAA+</t>
  </si>
  <si>
    <t>מעלות S&amp;P</t>
  </si>
  <si>
    <t>שקל חדש</t>
  </si>
  <si>
    <t>מזומן ועו"ש נקוב במט"ח</t>
  </si>
  <si>
    <t>דולר אמריקאי</t>
  </si>
  <si>
    <t>דולר אוסטרלי</t>
  </si>
  <si>
    <t>לירה שטרלינג</t>
  </si>
  <si>
    <t>פרנק שווצרי</t>
  </si>
  <si>
    <t>יין יפני</t>
  </si>
  <si>
    <t>אירו</t>
  </si>
  <si>
    <t>דולר קנדי</t>
  </si>
  <si>
    <t xml:space="preserve">1262 </t>
  </si>
  <si>
    <t>כתר דני</t>
  </si>
  <si>
    <t>פח"ק/פר"י</t>
  </si>
  <si>
    <t xml:space="preserve">1385 </t>
  </si>
  <si>
    <t xml:space="preserve">14156 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</si>
  <si>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</si>
  <si>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</si>
  <si>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</si>
  <si>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</si>
  <si>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</si>
  <si>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</si>
  <si>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</si>
  <si>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</si>
  <si>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</si>
  <si>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</si>
  <si>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</si>
  <si>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</si>
  <si>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</si>
  <si>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</si>
  <si>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</si>
  <si>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שקלית 0142</t>
  </si>
  <si>
    <t>לא צמוד למדד המחירים לצרכן ריבית קבועה</t>
  </si>
  <si>
    <t>TASE</t>
  </si>
  <si>
    <t>RF</t>
  </si>
  <si>
    <t>NR</t>
  </si>
  <si>
    <t>31/01/2042</t>
  </si>
  <si>
    <t>ממשל צמודה 1025</t>
  </si>
  <si>
    <t>צמוד למדד המחירים לצרכן בריבית קבועה</t>
  </si>
  <si>
    <t>31/10/2025</t>
  </si>
  <si>
    <t>ממשל שקלית 0347</t>
  </si>
  <si>
    <t>31/03/2047</t>
  </si>
  <si>
    <t>ממשל צמודה 0527</t>
  </si>
  <si>
    <t>31/05/2027</t>
  </si>
  <si>
    <t>ממשל צמודה 0529</t>
  </si>
  <si>
    <t>31/05/2029</t>
  </si>
  <si>
    <t>ממשל צמודה 1131</t>
  </si>
  <si>
    <t>30/11/2031</t>
  </si>
  <si>
    <t>ממשל שקלית 0229</t>
  </si>
  <si>
    <t>28/02/2029</t>
  </si>
  <si>
    <t>ממשל צמודה 1028</t>
  </si>
  <si>
    <t>31/10/2028</t>
  </si>
  <si>
    <t>1214 .מ.ק.מ</t>
  </si>
  <si>
    <t>מק"מ קצר משנים עשר חודשים</t>
  </si>
  <si>
    <t>04/12/2024</t>
  </si>
  <si>
    <t>ממשל שקלית 1026</t>
  </si>
  <si>
    <t>30/10/2026</t>
  </si>
  <si>
    <t>גליל 5904</t>
  </si>
  <si>
    <t>31/07/2024</t>
  </si>
  <si>
    <t>ממשל שקלית 0327</t>
  </si>
  <si>
    <t>31/03/2027</t>
  </si>
  <si>
    <t>ממשל צמודה 0726</t>
  </si>
  <si>
    <t>31/07/2026</t>
  </si>
  <si>
    <t>מדינת ישראל</t>
  </si>
  <si>
    <t>524 .מ.ק.מ</t>
  </si>
  <si>
    <t>08/05/2024</t>
  </si>
  <si>
    <t>614 .מ.ק.מ</t>
  </si>
  <si>
    <t>05/06/2024</t>
  </si>
  <si>
    <t>בנק ישראל</t>
  </si>
  <si>
    <t>1014 .מ.ק.מ</t>
  </si>
  <si>
    <t>02/10/2024</t>
  </si>
  <si>
    <t>1114 .מ.ק.מ</t>
  </si>
  <si>
    <t>06/11/2024</t>
  </si>
  <si>
    <t>מספר מנפיק</t>
  </si>
  <si>
    <t>סוג מספר מזהה מנפיק</t>
  </si>
  <si>
    <t>סוג מספר נייר ערך</t>
  </si>
  <si>
    <t>ענף מסחר</t>
  </si>
  <si>
    <t>בעל עניין/צד קשור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</si>
  <si>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</si>
  <si>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</si>
  <si>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</si>
  <si>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</si>
  <si>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</si>
  <si>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</si>
  <si>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באטמ</t>
  </si>
  <si>
    <t xml:space="preserve">520042813 </t>
  </si>
  <si>
    <t>ח.פ.</t>
  </si>
  <si>
    <t>אחר</t>
  </si>
  <si>
    <t>מניות</t>
  </si>
  <si>
    <t>סחיר</t>
  </si>
  <si>
    <t>השקעות בהייטק</t>
  </si>
  <si>
    <t>מור השקעות</t>
  </si>
  <si>
    <t xml:space="preserve">513834606 </t>
  </si>
  <si>
    <t>שרותים פיננסיים</t>
  </si>
  <si>
    <t>קרן פיט השקעות-שותפות מוגבלת</t>
  </si>
  <si>
    <t xml:space="preserve">540300522 </t>
  </si>
  <si>
    <t>קרן פיט</t>
  </si>
  <si>
    <t>פודטק</t>
  </si>
  <si>
    <t>אינטו</t>
  </si>
  <si>
    <t xml:space="preserve">520037763 </t>
  </si>
  <si>
    <t>אינטו (נלה דיגיטל)</t>
  </si>
  <si>
    <t>תוכנה ואינטרנט</t>
  </si>
  <si>
    <t>IBI</t>
  </si>
  <si>
    <t xml:space="preserve">93040 </t>
  </si>
  <si>
    <t>IBI LION SOCIMI</t>
  </si>
  <si>
    <t xml:space="preserve">ES0105633004 </t>
  </si>
  <si>
    <t>ISIN</t>
  </si>
  <si>
    <t>חו"ל</t>
  </si>
  <si>
    <t>ספרד</t>
  </si>
  <si>
    <t>BME</t>
  </si>
  <si>
    <t>Other</t>
  </si>
  <si>
    <t>מיטב טרייד השקעות בע"מ</t>
  </si>
  <si>
    <t xml:space="preserve">516854239 </t>
  </si>
  <si>
    <t>מיטב טרייד</t>
  </si>
  <si>
    <t>סיווג הקרן</t>
  </si>
  <si>
    <t>מיטב ניהול קרנות נאמנות</t>
  </si>
  <si>
    <t xml:space="preserve">513534974 </t>
  </si>
  <si>
    <t>תכ.תא בנקים</t>
  </si>
  <si>
    <t>עוקב אחר מדדי מניות בישראל</t>
  </si>
  <si>
    <t>מניות בארץ - מניות לפי ענפים</t>
  </si>
  <si>
    <t>הראל קרנות מדד</t>
  </si>
  <si>
    <t xml:space="preserve">511776783 </t>
  </si>
  <si>
    <t>ת"א 35 4A הראל סל</t>
  </si>
  <si>
    <t>35 מניות בארץ - מניות כללי-ת"א</t>
  </si>
  <si>
    <t>פסגות קרנות נאמנות בע"מ</t>
  </si>
  <si>
    <t xml:space="preserve">513765339 </t>
  </si>
  <si>
    <t>פסג.תא 125</t>
  </si>
  <si>
    <t>125 מניות בארץ - מניות כללי-ת"א</t>
  </si>
  <si>
    <t>ת"א 125 4A הראל סל</t>
  </si>
  <si>
    <t>ת"א 90 4A הראל סל</t>
  </si>
  <si>
    <t>90 מניות בארץ - מניות כללי-ת"א</t>
  </si>
  <si>
    <t>קסם קרנות נאמנות</t>
  </si>
  <si>
    <t xml:space="preserve">510938608 </t>
  </si>
  <si>
    <t>) ת"א 904A) ETF קסם</t>
  </si>
  <si>
    <t>) ת"א 1254A) ETF קסם</t>
  </si>
  <si>
    <t>ממNASDAQ 100 (4A) ETF.קסם</t>
  </si>
  <si>
    <t>עוקב אחר מדדי מניות בחו"ל</t>
  </si>
  <si>
    <t>ארה"ב</t>
  </si>
  <si>
    <t>NASDAQ 100 - מניות בחו"ל - מניות גיאוגרפי - מנוטרל</t>
  </si>
  <si>
    <t>מגדל קרנות נאמנות בע"מ</t>
  </si>
  <si>
    <t xml:space="preserve">511303661 </t>
  </si>
  <si>
    <t>) ת"א 354A) סל mtf</t>
  </si>
  <si>
    <t>) ת"א 904Aסל )mtf</t>
  </si>
  <si>
    <t>מור ניהול קרנות נאמנות</t>
  </si>
  <si>
    <t xml:space="preserve">514884485 </t>
  </si>
  <si>
    <t>) מנוטרלת מטחS&amp;P 500(4A מור סל</t>
  </si>
  <si>
    <t>S&amp;P 500 - מניות בחו"ל - מניות גיאוגרפי - מנוטרלת מ</t>
  </si>
  <si>
    <t>) מנוטרלת מט"חNASDAQ 100 (4A מור סל</t>
  </si>
  <si>
    <t>) תא 1254A) מור סל</t>
  </si>
  <si>
    <t>INVESCO</t>
  </si>
  <si>
    <t xml:space="preserve">97153 </t>
  </si>
  <si>
    <t>INVESCO QQQ TRUST SERIES 1</t>
  </si>
  <si>
    <t xml:space="preserve">US46090E1038 </t>
  </si>
  <si>
    <t>NYSE</t>
  </si>
  <si>
    <t>Equity Funds</t>
  </si>
  <si>
    <t>ISHARES INC</t>
  </si>
  <si>
    <t xml:space="preserve">99341 </t>
  </si>
  <si>
    <t>ISHARES CORE S&amp;P 500 ETF</t>
  </si>
  <si>
    <t xml:space="preserve">US4642872000 </t>
  </si>
  <si>
    <t>VANGUARD GROUP</t>
  </si>
  <si>
    <t xml:space="preserve">99237 </t>
  </si>
  <si>
    <t>VANGUARD S&amp;P 500 ETF</t>
  </si>
  <si>
    <t xml:space="preserve">US9229083632 </t>
  </si>
  <si>
    <t>INVESCO S&amp;P 500 ACC</t>
  </si>
  <si>
    <t xml:space="preserve">IE00B3YCGJ38 </t>
  </si>
  <si>
    <t>LSE</t>
  </si>
  <si>
    <t>KRANESHARES ETF</t>
  </si>
  <si>
    <t xml:space="preserve">93170 </t>
  </si>
  <si>
    <t>KRANESHARES CSI CHINA INTERN</t>
  </si>
  <si>
    <t xml:space="preserve">US5007673065 </t>
  </si>
  <si>
    <t>סין</t>
  </si>
  <si>
    <t>NASDAQ</t>
  </si>
  <si>
    <t>NOMURA ASSET MANAGEMENT</t>
  </si>
  <si>
    <t xml:space="preserve">99482 </t>
  </si>
  <si>
    <t>NOMURA TOPIX EXCHANGE TRADED</t>
  </si>
  <si>
    <t xml:space="preserve">JP3027630007 </t>
  </si>
  <si>
    <t>יפן</t>
  </si>
  <si>
    <t>JPX</t>
  </si>
  <si>
    <t>ISHARES NASDAQ 100 USD ACC</t>
  </si>
  <si>
    <t xml:space="preserve">IE00B53SZB19 </t>
  </si>
  <si>
    <t>LYXOR</t>
  </si>
  <si>
    <t xml:space="preserve">99964 </t>
  </si>
  <si>
    <t>LYX ETF S&amp;P 500</t>
  </si>
  <si>
    <t xml:space="preserve">LU1135865084 </t>
  </si>
  <si>
    <t>SPDR TRUST</t>
  </si>
  <si>
    <t xml:space="preserve">99343 </t>
  </si>
  <si>
    <t>SPDR PORTFOLIO S&amp;P 500 ETF</t>
  </si>
  <si>
    <t xml:space="preserve">US78464A8541 </t>
  </si>
  <si>
    <t>INVESCO NASDAQ 100 ETF</t>
  </si>
  <si>
    <t xml:space="preserve">US46138G6492 </t>
  </si>
  <si>
    <t>AMUNDI INVESTMENT</t>
  </si>
  <si>
    <t xml:space="preserve">98403 </t>
  </si>
  <si>
    <t>AMUNDI S&amp;P 500 UCITS ETF</t>
  </si>
  <si>
    <t xml:space="preserve">LU1681049018 </t>
  </si>
  <si>
    <t>35 - ) ת"א4A) מור סל</t>
  </si>
  <si>
    <t>מקמ etf.קסם</t>
  </si>
  <si>
    <t>עוקב אחר מדדים אחרים בישראל</t>
  </si>
  <si>
    <t>אג"ח בארץ - מדינה-אג"ח מדינה שקליות -מק"מ</t>
  </si>
  <si>
    <t>תכ.סל תא125</t>
  </si>
  <si>
    <t>תכ.תא90</t>
  </si>
  <si>
    <t>מנוטרלת מט"ח .500SPלהר</t>
  </si>
  <si>
    <t>) מק"מ00) תכלית סל</t>
  </si>
  <si>
    <t>.100NDXםקס</t>
  </si>
  <si>
    <t>NASDAQ 100 - מניות בחו"ל - מניות גיאוגרפי - חשופת</t>
  </si>
  <si>
    <t>500 s&amp;p.קסם</t>
  </si>
  <si>
    <t>S&amp;P 500 - מניות בחו"ל - מניות גיאוגרפי - חשופת מט"</t>
  </si>
  <si>
    <t>.500SP תכלית סל</t>
  </si>
  <si>
    <t>(NASDAQ 100 (4D מור סל</t>
  </si>
  <si>
    <t>(S&amp;P500(4D מור סל</t>
  </si>
  <si>
    <t>(NASDAQ 100 (4D סל MTF</t>
  </si>
  <si>
    <t>XTRACKERS</t>
  </si>
  <si>
    <t xml:space="preserve">97109 </t>
  </si>
  <si>
    <t>Xtrackers S&amp;P 500 Swap UCITS E</t>
  </si>
  <si>
    <t xml:space="preserve">LU0490618542 </t>
  </si>
  <si>
    <t>SPDR S&amp;P US CON STAP SELECT</t>
  </si>
  <si>
    <t xml:space="preserve">IE00BWBXM385 </t>
  </si>
  <si>
    <t>LYXOR CORE EURSTX 600 DR</t>
  </si>
  <si>
    <t xml:space="preserve">LU0908500753 </t>
  </si>
  <si>
    <t>אירופה</t>
  </si>
  <si>
    <t>ISHARES EURO STOXX 50</t>
  </si>
  <si>
    <t xml:space="preserve">IE0008471009 </t>
  </si>
  <si>
    <t>INVESCO NASDAQ-100 DIST</t>
  </si>
  <si>
    <t xml:space="preserve">IE0032077012 </t>
  </si>
  <si>
    <t>SIX</t>
  </si>
  <si>
    <t>SPDR S&amp;P 500 UCITS ETF DIST</t>
  </si>
  <si>
    <t xml:space="preserve">IE000XZSV718 </t>
  </si>
  <si>
    <t>4D) MSCI AC World) תכלית סל</t>
  </si>
  <si>
    <t>גלובלי</t>
  </si>
  <si>
    <t>MSCI AC WORLD INDEX - מניות בחו"ל - מניות כללי בחו</t>
  </si>
  <si>
    <t>מנוטרלת מט"ח 500 S&amp;P )י4A)תכ. סל</t>
  </si>
  <si>
    <t>500 4D) S&amp;P) הראל סל</t>
  </si>
  <si>
    <t>מנוטרלת מט"חSPTF500.M</t>
  </si>
  <si>
    <t>CIFC</t>
  </si>
  <si>
    <t xml:space="preserve">93164 </t>
  </si>
  <si>
    <t>CIFC SEN.SEC.CORP.LOAN ISR FD</t>
  </si>
  <si>
    <t xml:space="preserve">KYG2139S1277 </t>
  </si>
  <si>
    <t>אג"ח קונצרני</t>
  </si>
  <si>
    <t>אמריקה הצפונית</t>
  </si>
  <si>
    <t>Bond/Fixed Income Funds</t>
  </si>
  <si>
    <t>נכס בסיס(כתב אופציה)</t>
  </si>
  <si>
    <t>תאריך פקיעה</t>
  </si>
  <si>
    <t>שער מימוש</t>
  </si>
  <si>
    <t>יחס המרה</t>
  </si>
  <si>
    <t>גרופ 107</t>
  </si>
  <si>
    <t xml:space="preserve">516199445 </t>
  </si>
  <si>
    <t>גרופ 107 אפ 1</t>
  </si>
  <si>
    <t xml:space="preserve">1180181 </t>
  </si>
  <si>
    <t>מיטב טרייד אפ 1</t>
  </si>
  <si>
    <t xml:space="preserve">1203181 </t>
  </si>
  <si>
    <t>שרותים פיננסים</t>
  </si>
  <si>
    <t>נכס בסיס</t>
  </si>
  <si>
    <t>S&amp;P500</t>
  </si>
  <si>
    <t xml:space="preserve">98727 </t>
  </si>
  <si>
    <t>MINI S&amp;P 500 FUTURES 06/2024</t>
  </si>
  <si>
    <t>ES1 INDEX</t>
  </si>
  <si>
    <t>מניות לרבות מדדי מניות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</si>
  <si>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</si>
  <si>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</si>
  <si>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</si>
  <si>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</si>
  <si>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</si>
  <si>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</si>
  <si>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</si>
  <si>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</si>
  <si>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</si>
  <si>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</si>
  <si>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</si>
  <si>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</si>
  <si>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>לאומי</t>
  </si>
  <si>
    <t xml:space="preserve">520018078 </t>
  </si>
  <si>
    <t>לאומי שטר הון 6.6 2027</t>
  </si>
  <si>
    <t>צמוד למדד המחירים לצרכן</t>
  </si>
  <si>
    <t>לא סחיר</t>
  </si>
  <si>
    <t>בנקים</t>
  </si>
  <si>
    <t xml:space="preserve">25/12/2002 </t>
  </si>
  <si>
    <t>ilAAA</t>
  </si>
  <si>
    <t>נייר ערך</t>
  </si>
  <si>
    <t>24/01/2027</t>
  </si>
  <si>
    <t>החוב לא נחות</t>
  </si>
  <si>
    <t>חברת ציטוט</t>
  </si>
  <si>
    <t>אי תלות</t>
  </si>
  <si>
    <t xml:space="preserve">31/03/2024 </t>
  </si>
  <si>
    <t>נתיבי הגז</t>
  </si>
  <si>
    <t xml:space="preserve">513436394 </t>
  </si>
  <si>
    <t>מ - 'נתיבי גז אג"ח א</t>
  </si>
  <si>
    <t>שרותים</t>
  </si>
  <si>
    <t xml:space="preserve">29/12/2006 </t>
  </si>
  <si>
    <t>Aa1.il</t>
  </si>
  <si>
    <t>מידרוג Moodys</t>
  </si>
  <si>
    <t>29/12/2026</t>
  </si>
  <si>
    <t>מרכז תעשיות מידע חיפה בע"מ</t>
  </si>
  <si>
    <t xml:space="preserve">510687403 </t>
  </si>
  <si>
    <t>מת"ם אגח א -רמ</t>
  </si>
  <si>
    <t>לא צמוד למדד המחירים לצרכן</t>
  </si>
  <si>
    <t>נדל"ן מניב בישראל</t>
  </si>
  <si>
    <t xml:space="preserve">05/12/2018 </t>
  </si>
  <si>
    <t>Aa2.il</t>
  </si>
  <si>
    <t>30/06/2027</t>
  </si>
  <si>
    <t>אגרקסקו</t>
  </si>
  <si>
    <t xml:space="preserve">510155625 </t>
  </si>
  <si>
    <t>אגרק אגא חש12/4</t>
  </si>
  <si>
    <t xml:space="preserve">06/10/2021 </t>
  </si>
  <si>
    <t>D.il</t>
  </si>
  <si>
    <t xml:space="preserve">31/08/2021 </t>
  </si>
  <si>
    <t>אגרקסקו אגח רמ-א</t>
  </si>
  <si>
    <t xml:space="preserve">27/12/2007 </t>
  </si>
  <si>
    <t>אלון חברת הלק</t>
  </si>
  <si>
    <t xml:space="preserve">520041690 </t>
  </si>
  <si>
    <t>אלון דלק אגח א' לס</t>
  </si>
  <si>
    <t>השקעה ואחזקות</t>
  </si>
  <si>
    <t xml:space="preserve">31/08/2016 </t>
  </si>
  <si>
    <t>גמול השקעות</t>
  </si>
  <si>
    <t xml:space="preserve">520018136 </t>
  </si>
  <si>
    <t>גמול השקעות אגח ב</t>
  </si>
  <si>
    <t xml:space="preserve">20/12/2009 </t>
  </si>
  <si>
    <t>01/01/2040</t>
  </si>
  <si>
    <t>הדר טבריה</t>
  </si>
  <si>
    <t xml:space="preserve">520036245 </t>
  </si>
  <si>
    <t>ה.ד.ר. טבריה בע"מ אג"ח 1 זפ 01.12.31</t>
  </si>
  <si>
    <t xml:space="preserve">18/09/1988 </t>
  </si>
  <si>
    <t>אלון חברת הדלק</t>
  </si>
  <si>
    <t>מניות אלון דלק לא סחירה (פקטיבי)</t>
  </si>
  <si>
    <t>מניות לא סחירות</t>
  </si>
  <si>
    <t xml:space="preserve">10/07/2019 </t>
  </si>
  <si>
    <t>דיווח מנהל הקרן</t>
  </si>
  <si>
    <t>סלומאט ישראל</t>
  </si>
  <si>
    <t xml:space="preserve">514696087 </t>
  </si>
  <si>
    <t>סלומאט ישראל בע"מ</t>
  </si>
  <si>
    <t xml:space="preserve">07/12/2023 </t>
  </si>
  <si>
    <t xml:space="preserve">03/01/2024 </t>
  </si>
  <si>
    <t>ספוטנגו בע"מ</t>
  </si>
  <si>
    <t xml:space="preserve">997708 </t>
  </si>
  <si>
    <t xml:space="preserve">04/10/2021 </t>
  </si>
  <si>
    <t xml:space="preserve">23/08/2022 </t>
  </si>
  <si>
    <t xml:space="preserve">29/06/2023 </t>
  </si>
  <si>
    <t xml:space="preserve">29/09/2021 </t>
  </si>
  <si>
    <t>אובלי</t>
  </si>
  <si>
    <t xml:space="preserve">997646 </t>
  </si>
  <si>
    <t xml:space="preserve">22/12/2022 </t>
  </si>
  <si>
    <t xml:space="preserve">31/01/2023 </t>
  </si>
  <si>
    <t>טי.אר.די</t>
  </si>
  <si>
    <t xml:space="preserve">512641580 </t>
  </si>
  <si>
    <t>ג'מבוסטוק</t>
  </si>
  <si>
    <t xml:space="preserve">18/05/2022 </t>
  </si>
  <si>
    <t xml:space="preserve">01/06/2023 </t>
  </si>
  <si>
    <t>PROPELLA CAPITAL</t>
  </si>
  <si>
    <t xml:space="preserve">997636 </t>
  </si>
  <si>
    <t>PROPELLA CAPITAL מניה פיקטיבית</t>
  </si>
  <si>
    <t xml:space="preserve">15/06/2021 </t>
  </si>
  <si>
    <t xml:space="preserve">28/02/2023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</si>
  <si>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</si>
  <si>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</si>
  <si>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</si>
  <si>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</si>
  <si>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</si>
  <si>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</si>
  <si>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</si>
  <si>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</si>
  <si>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</si>
  <si>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NAV(במטבע הדיווח של קרן ההשקעה)</t>
  </si>
  <si>
    <t>שיעור החזקה בקרן השקעה</t>
  </si>
  <si>
    <t>קוגיטו קפיטל</t>
  </si>
  <si>
    <t xml:space="preserve">540310109 </t>
  </si>
  <si>
    <t>קוגיטו קפיטל 2</t>
  </si>
  <si>
    <t>פנימי</t>
  </si>
  <si>
    <t>קרן השקעה אחרת</t>
  </si>
  <si>
    <t>Mezzanine Debt</t>
  </si>
  <si>
    <t xml:space="preserve">06/02/2022 </t>
  </si>
  <si>
    <t xml:space="preserve">04/02/2024 </t>
  </si>
  <si>
    <t>טוליפ</t>
  </si>
  <si>
    <t>קרן טוליפ</t>
  </si>
  <si>
    <t>Buyout</t>
  </si>
  <si>
    <t>איי קיימן</t>
  </si>
  <si>
    <t xml:space="preserve">04/01/2022 </t>
  </si>
  <si>
    <t xml:space="preserve">17/03/2024 </t>
  </si>
  <si>
    <t>RPS</t>
  </si>
  <si>
    <t xml:space="preserve">550258016 </t>
  </si>
  <si>
    <t>RPS קרן</t>
  </si>
  <si>
    <t xml:space="preserve">30/12/2021 </t>
  </si>
  <si>
    <t>ספרה פארקינג</t>
  </si>
  <si>
    <t xml:space="preserve">540305869 </t>
  </si>
  <si>
    <t>קרן ספרה פארקינג</t>
  </si>
  <si>
    <t>קרן גידור (Hedge Fund)</t>
  </si>
  <si>
    <t>Value Added Real Estate</t>
  </si>
  <si>
    <t xml:space="preserve">07/12/2021 </t>
  </si>
  <si>
    <t xml:space="preserve">31/01/2024 </t>
  </si>
  <si>
    <t>Fimi Israel Opportunity</t>
  </si>
  <si>
    <t xml:space="preserve">530267194 </t>
  </si>
  <si>
    <t>FIMI VI FOR DS</t>
  </si>
  <si>
    <t>Co-Investment/Direct</t>
  </si>
  <si>
    <t xml:space="preserve">04/11/2021 </t>
  </si>
  <si>
    <t xml:space="preserve">28/03/2024 </t>
  </si>
  <si>
    <t>יסודות נדלן</t>
  </si>
  <si>
    <t xml:space="preserve">540290103 </t>
  </si>
  <si>
    <t>יסודות הנדל"ן ג'</t>
  </si>
  <si>
    <t>קרן נדל"ן</t>
  </si>
  <si>
    <t>Venture Debt</t>
  </si>
  <si>
    <t xml:space="preserve">20/10/2021 </t>
  </si>
  <si>
    <t>הראל</t>
  </si>
  <si>
    <t>Harel Alternative Credit Co-Invest</t>
  </si>
  <si>
    <t xml:space="preserve">24/04/2023 </t>
  </si>
  <si>
    <t xml:space="preserve">28/02/2024 </t>
  </si>
  <si>
    <t xml:space="preserve">540311826 </t>
  </si>
  <si>
    <t>IBI EVO מלונאות</t>
  </si>
  <si>
    <t xml:space="preserve">06/02/2023 </t>
  </si>
  <si>
    <t xml:space="preserve">27/06/2022 </t>
  </si>
  <si>
    <t>Klirmark</t>
  </si>
  <si>
    <t>KLIRMARK III</t>
  </si>
  <si>
    <t>Special Situations Debt</t>
  </si>
  <si>
    <t xml:space="preserve">07/04/2022 </t>
  </si>
  <si>
    <t>טוליפ קפיטל</t>
  </si>
  <si>
    <t xml:space="preserve">530229905 </t>
  </si>
  <si>
    <t>פימי 4</t>
  </si>
  <si>
    <t>הפניקס</t>
  </si>
  <si>
    <t>THE PHOENIX ANCHOR</t>
  </si>
  <si>
    <t xml:space="preserve">KYG706222315 </t>
  </si>
  <si>
    <t xml:space="preserve">29/03/2024 </t>
  </si>
  <si>
    <t>KYC Investments Ltd</t>
  </si>
  <si>
    <t>EQT</t>
  </si>
  <si>
    <t>EQT INFRASTRUCTURE V NO1 EUR</t>
  </si>
  <si>
    <t>Value Added Infrastructure</t>
  </si>
  <si>
    <t>לוכסמבורג</t>
  </si>
  <si>
    <t xml:space="preserve">13/09/2021 </t>
  </si>
  <si>
    <t>MV Credit</t>
  </si>
  <si>
    <t>Mv Subordinated V</t>
  </si>
  <si>
    <t xml:space="preserve">24/08/2021 </t>
  </si>
  <si>
    <t>Colchis</t>
  </si>
  <si>
    <t>COLCHIS INCOME FUND NEW I</t>
  </si>
  <si>
    <t xml:space="preserve">29/08/2023 </t>
  </si>
  <si>
    <t>פורמה</t>
  </si>
  <si>
    <t>FORMA FUND</t>
  </si>
  <si>
    <t xml:space="preserve">10/02/2022 </t>
  </si>
  <si>
    <t>Blue Atlantic PTNR</t>
  </si>
  <si>
    <t>BLUE ATLANTIC PARTNERS III LP</t>
  </si>
  <si>
    <t xml:space="preserve">02/08/2022 </t>
  </si>
  <si>
    <t>Alto</t>
  </si>
  <si>
    <t>ALTO III</t>
  </si>
  <si>
    <t xml:space="preserve">18/10/2021 </t>
  </si>
  <si>
    <t>HarbourVest</t>
  </si>
  <si>
    <t>DOVER STREET X LP</t>
  </si>
  <si>
    <t>Secondaries</t>
  </si>
  <si>
    <t>Ami Opportunities</t>
  </si>
  <si>
    <t>אייפקס מדיום ישראל</t>
  </si>
  <si>
    <t>בריטניה</t>
  </si>
  <si>
    <t xml:space="preserve">21/03/2022 </t>
  </si>
  <si>
    <t>Electra</t>
  </si>
  <si>
    <t>קרן אלקטרה נדלן 2</t>
  </si>
  <si>
    <t>BLUE ATLANTIC</t>
  </si>
  <si>
    <t>Faro Point</t>
  </si>
  <si>
    <t>FAROPOINT</t>
  </si>
  <si>
    <t>מור</t>
  </si>
  <si>
    <t>More Alternative Credit CLO</t>
  </si>
  <si>
    <t xml:space="preserve">27/03/2023 </t>
  </si>
  <si>
    <t>Starlight UK</t>
  </si>
  <si>
    <t xml:space="preserve">540321866 </t>
  </si>
  <si>
    <t xml:space="preserve">16/01/2023 </t>
  </si>
  <si>
    <t>Faro Point FIVF III (F-5)</t>
  </si>
  <si>
    <t xml:space="preserve">24/10/2022 </t>
  </si>
  <si>
    <t>IBI CCF קרן</t>
  </si>
  <si>
    <t xml:space="preserve">29/09/2022 </t>
  </si>
  <si>
    <t>פאגאיה</t>
  </si>
  <si>
    <t>קרן פאגאיה אופורטוניטי</t>
  </si>
  <si>
    <t>מור סטארלייט</t>
  </si>
  <si>
    <t xml:space="preserve">540315009 </t>
  </si>
  <si>
    <t>קרן מור סטארלייט קנדה 3</t>
  </si>
  <si>
    <t>קנדה</t>
  </si>
  <si>
    <t xml:space="preserve">26/05/2022 </t>
  </si>
  <si>
    <t>BLUE ATLANTIC PARTNERS II</t>
  </si>
  <si>
    <t>Alto II</t>
  </si>
  <si>
    <t>ALTO FUND</t>
  </si>
  <si>
    <t xml:space="preserve">540307832 </t>
  </si>
  <si>
    <t>IBI Pillar Gatingen</t>
  </si>
  <si>
    <t>גרמניה</t>
  </si>
  <si>
    <t>בראק קפיטל</t>
  </si>
  <si>
    <t>קרן בראק קפיטל</t>
  </si>
  <si>
    <t>קפריסין</t>
  </si>
  <si>
    <t>Avenue Europe</t>
  </si>
  <si>
    <t>קרן אבניו אירופה</t>
  </si>
  <si>
    <t>נכס בסיס (כתב אופציה)</t>
  </si>
  <si>
    <t>סלומאט אופציות לא סחירות</t>
  </si>
  <si>
    <t xml:space="preserve">01/09/2022 </t>
  </si>
  <si>
    <t>1:1</t>
  </si>
  <si>
    <t xml:space="preserve">נכס בסיס 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</si>
  <si>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</si>
  <si>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</si>
  <si>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</si>
  <si>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</si>
  <si>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</si>
  <si>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</si>
  <si>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</si>
  <si>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</si>
  <si>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</si>
  <si>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</si>
  <si>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</si>
  <si>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</si>
  <si>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</si>
  <si>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</si>
  <si>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</si>
  <si>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</si>
  <si>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</si>
  <si>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</si>
  <si>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</si>
  <si>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</si>
  <si>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</si>
  <si>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</si>
  <si>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</si>
  <si>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</si>
  <si>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</si>
  <si>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</si>
  <si>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</si>
  <si>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</si>
  <si>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</si>
  <si>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</si>
  <si>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</si>
  <si>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</si>
  <si>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</si>
  <si>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EUR/ILS FW 3.979000 28/06/24</t>
  </si>
  <si>
    <t>26/03/2024</t>
  </si>
  <si>
    <t>28/06/2024</t>
  </si>
  <si>
    <t>רבעוני</t>
  </si>
  <si>
    <t>Delivery</t>
  </si>
  <si>
    <t>גורם אחר</t>
  </si>
  <si>
    <t>0.000%</t>
  </si>
  <si>
    <t>POALILIT</t>
  </si>
  <si>
    <t>USD/ILS FW 3.650000 28/06/24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</si>
  <si>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</si>
  <si>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</si>
  <si>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</si>
  <si>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</si>
  <si>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</si>
  <si>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</si>
  <si>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</si>
  <si>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</si>
  <si>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</si>
  <si>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</si>
  <si>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</si>
  <si>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</si>
  <si>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</si>
  <si>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</si>
  <si>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</si>
  <si>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</si>
  <si>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</si>
  <si>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</si>
  <si>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</si>
  <si>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תאריך אחרון בו נבחנה בפועל ירידת ערך</t>
  </si>
  <si>
    <t>שיעור ריבית בגין אי-ניצול מסגרת האשראי</t>
  </si>
  <si>
    <t>ערך נקוב</t>
  </si>
  <si>
    <t>שער הלוואה</t>
  </si>
  <si>
    <t>שווי הוגן  (במטבע הפעילות)</t>
  </si>
  <si>
    <t xml:space="preserve">513708818 </t>
  </si>
  <si>
    <t>2015/2023 2.5563% דליה אנרגיה</t>
  </si>
  <si>
    <t>תאגיד</t>
  </si>
  <si>
    <t>חיפושי נפט וגז</t>
  </si>
  <si>
    <t xml:space="preserve">28/04/2015 </t>
  </si>
  <si>
    <t>הלוואה</t>
  </si>
  <si>
    <t xml:space="preserve">קבועה </t>
  </si>
  <si>
    <t>26/09/2032</t>
  </si>
  <si>
    <t>מרווח הוגן</t>
  </si>
  <si>
    <t xml:space="preserve">514874155 </t>
  </si>
  <si>
    <t>כביש 6 צפון הגדלת מינוף</t>
  </si>
  <si>
    <t>תשתיות</t>
  </si>
  <si>
    <t xml:space="preserve">25/03/2021 </t>
  </si>
  <si>
    <t>Aa3.il</t>
  </si>
  <si>
    <t>30/06/2048</t>
  </si>
  <si>
    <t>כביש 6 צפון הלוואה לזמן ארוך</t>
  </si>
  <si>
    <t xml:space="preserve">99608 </t>
  </si>
  <si>
    <t>הלוואות לעמיתים</t>
  </si>
  <si>
    <t>עמית/מבוטח</t>
  </si>
  <si>
    <t xml:space="preserve">14/11/2021 </t>
  </si>
  <si>
    <t>AA+</t>
  </si>
  <si>
    <t>לא צמוד</t>
  </si>
  <si>
    <t>ריבית פריים</t>
  </si>
  <si>
    <t>אשראי צרכני</t>
  </si>
  <si>
    <t xml:space="preserve">31/05/2022 </t>
  </si>
  <si>
    <t>חוזרים הלוואות</t>
  </si>
  <si>
    <t xml:space="preserve">30/01/2022 </t>
  </si>
  <si>
    <t>פרופלה קפיטל בע"מ</t>
  </si>
  <si>
    <t xml:space="preserve">14/12/2021 </t>
  </si>
  <si>
    <t xml:space="preserve">997602 </t>
  </si>
  <si>
    <t>קוואלטי - משכנתא הפוכה</t>
  </si>
  <si>
    <t xml:space="preserve">22/04/2021 </t>
  </si>
  <si>
    <t>01/11/2052</t>
  </si>
  <si>
    <t>קוואלטי 2 - משכנתא הפוכה</t>
  </si>
  <si>
    <t xml:space="preserve">23/11/2021 </t>
  </si>
  <si>
    <t>01/01/2054</t>
  </si>
  <si>
    <t>קרן קוואלטי 3 - משכנתא הפוכה</t>
  </si>
  <si>
    <t xml:space="preserve">13/03/2022 </t>
  </si>
  <si>
    <t>01/05/2053</t>
  </si>
  <si>
    <t>קרן קוואלטי 6 - משכנתא הפוכה</t>
  </si>
  <si>
    <t xml:space="preserve">19/10/2023 </t>
  </si>
  <si>
    <t xml:space="preserve">512475203 </t>
  </si>
  <si>
    <t>דרך ארץ 18 2027/2011 %704.4</t>
  </si>
  <si>
    <t xml:space="preserve">28/06/2007 </t>
  </si>
  <si>
    <t xml:space="preserve">22/11/2021 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</si>
  <si>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</si>
  <si>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</si>
  <si>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</si>
  <si>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</si>
  <si>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</si>
  <si>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</si>
  <si>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</si>
  <si>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</si>
  <si>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</si>
  <si>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</si>
  <si>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</si>
  <si>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</si>
  <si>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</si>
  <si>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</si>
  <si>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</si>
  <si>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</si>
  <si>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</si>
  <si>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</si>
  <si>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</si>
  <si>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</si>
  <si>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</si>
  <si>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</si>
  <si>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</si>
  <si>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</si>
  <si>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</si>
  <si>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גיליון(רלוונטי לגיליונות עם עמודה "מאפיין עיקרי")</t>
  </si>
  <si>
    <t>שם עמודה</t>
  </si>
  <si>
    <t>אפשרות בחירה</t>
  </si>
  <si>
    <t>הערות והסברים</t>
  </si>
  <si>
    <t>שם גיליון</t>
  </si>
  <si>
    <t>שם סעיף</t>
  </si>
  <si>
    <t>מספר סעיף</t>
  </si>
  <si>
    <t>מידע שניתן לדווח רק לרשות</t>
  </si>
  <si>
    <t xml:space="preserve">01/07/2026 </t>
  </si>
  <si>
    <t xml:space="preserve">01/04/2030 </t>
  </si>
  <si>
    <t xml:space="preserve">01/11/2027 </t>
  </si>
  <si>
    <t xml:space="preserve">01/11/2026 </t>
  </si>
  <si>
    <t xml:space="preserve">01/12/2028 </t>
  </si>
  <si>
    <t xml:space="preserve">01/02/2032 </t>
  </si>
  <si>
    <t xml:space="preserve">01/08/2031 </t>
  </si>
  <si>
    <t xml:space="preserve">31/12/2024 </t>
  </si>
  <si>
    <t xml:space="preserve">01/07/2027 </t>
  </si>
  <si>
    <t xml:space="preserve">01/09/2027 </t>
  </si>
  <si>
    <t>בנק הפועלים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</si>
</sst>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%"/>
    <numFmt numFmtId="166" formatCode="0.000"/>
    <numFmt numFmtId="167" formatCode="[$-1010000]d/m/yyyy;@"/>
    <numFmt numFmtId="169" formatCode="0.000%"/>
  </numFmts>
  <fonts count="44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9" fontId="43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2" fillId="5" borderId="1" xfId="0" applyFont="1" applyFill="1" applyBorder="1" applyAlignment="1">
      <alignment horizontal="right" wrapText="1"/>
    </xf>
    <xf numFmtId="10" fontId="2" fillId="2" borderId="1" xfId="1" applyNumberFormat="1" applyFont="1" applyFill="1" applyBorder="1" applyAlignment="1">
      <alignment horizontal="right" wrapText="1"/>
    </xf>
    <xf numFmtId="166" fontId="2" fillId="2" borderId="1" xfId="0" applyNumberFormat="1" applyFont="1" applyFill="1" applyBorder="1" applyAlignment="1">
      <alignment horizontal="right" wrapText="1"/>
    </xf>
    <xf numFmtId="14" fontId="2" fillId="2" borderId="1" xfId="0" applyNumberFormat="1" applyFont="1" applyFill="1" applyBorder="1" applyAlignment="1">
      <alignment wrapText="1"/>
    </xf>
    <xf numFmtId="167" fontId="2" fillId="2" borderId="1" xfId="0" applyNumberFormat="1" applyFont="1" applyFill="1" applyBorder="1" applyAlignment="1">
      <alignment wrapText="1"/>
    </xf>
    <xf numFmtId="0" fontId="2" fillId="2" borderId="1" xfId="1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2" fillId="2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 wrapText="1"/>
    </xf>
    <xf numFmtId="169" fontId="0" fillId="0" borderId="0" xfId="1" applyNumberFormat="1" applyFont="1"/>
    <xf numFmtId="169" fontId="2" fillId="2" borderId="1" xfId="0" applyNumberFormat="1" applyFont="1" applyFill="1" applyBorder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rightToLeft="1" workbookViewId="0">
      <selection activeCell="A31" sqref="A31"/>
    </sheetView>
  </sheetViews>
  <sheetFormatPr defaultRowHeight="14.25" x14ac:dyDescent="0.2"/>
  <cols>
    <col min="1" max="1" width="76" customWidth="1"/>
    <col min="2" max="2" width="13" customWidth="1"/>
    <col min="3" max="3" width="2" customWidth="1"/>
    <col min="4" max="4" width="81" customWidth="1"/>
  </cols>
  <sheetData>
    <row r="1" spans="1:6" x14ac:dyDescent="0.2">
      <c r="B1" s="21" t="s">
        <v>0</v>
      </c>
      <c r="C1" s="22"/>
      <c r="D1" s="22"/>
      <c r="F1" s="21" t="s">
        <v>1</v>
      </c>
    </row>
    <row r="2" spans="1:6" x14ac:dyDescent="0.2">
      <c r="A2" s="1" t="s">
        <v>2</v>
      </c>
      <c r="B2" s="1" t="s">
        <v>3</v>
      </c>
      <c r="C2" s="1" t="s">
        <v>3</v>
      </c>
      <c r="D2" s="1" t="s">
        <v>3</v>
      </c>
      <c r="E2" s="21" t="s">
        <v>4</v>
      </c>
      <c r="F2" s="21" t="s">
        <v>1</v>
      </c>
    </row>
    <row r="3" spans="1:6" x14ac:dyDescent="0.2">
      <c r="A3" s="1" t="s">
        <v>3</v>
      </c>
      <c r="B3" s="1" t="s">
        <v>3</v>
      </c>
      <c r="C3" s="1" t="s">
        <v>3</v>
      </c>
      <c r="D3" s="1" t="s">
        <v>3</v>
      </c>
      <c r="E3" s="21" t="s">
        <v>4</v>
      </c>
      <c r="F3" s="21" t="s">
        <v>1</v>
      </c>
    </row>
    <row r="4" spans="1:6" x14ac:dyDescent="0.2">
      <c r="A4" s="2" t="s">
        <v>5</v>
      </c>
      <c r="B4" s="1" t="s">
        <v>3</v>
      </c>
      <c r="C4" s="1" t="s">
        <v>3</v>
      </c>
      <c r="D4" s="2" t="s">
        <v>6</v>
      </c>
      <c r="E4" s="21" t="s">
        <v>4</v>
      </c>
      <c r="F4" s="21" t="s">
        <v>1</v>
      </c>
    </row>
    <row r="5" spans="1:6" x14ac:dyDescent="0.2">
      <c r="A5" s="1" t="s">
        <v>3</v>
      </c>
      <c r="B5" s="1" t="s">
        <v>3</v>
      </c>
      <c r="C5" s="1" t="s">
        <v>3</v>
      </c>
      <c r="D5" s="1" t="s">
        <v>3</v>
      </c>
      <c r="E5" s="21" t="s">
        <v>4</v>
      </c>
      <c r="F5" s="21" t="s">
        <v>1</v>
      </c>
    </row>
    <row r="6" spans="1:6" x14ac:dyDescent="0.2">
      <c r="A6" s="2" t="s">
        <v>7</v>
      </c>
      <c r="B6" s="1" t="s">
        <v>3</v>
      </c>
      <c r="C6" s="1" t="s">
        <v>3</v>
      </c>
      <c r="D6" s="2" t="s">
        <v>8</v>
      </c>
      <c r="E6" s="21" t="s">
        <v>4</v>
      </c>
      <c r="F6" s="21" t="s">
        <v>1</v>
      </c>
    </row>
    <row r="7" spans="1:6" x14ac:dyDescent="0.2">
      <c r="A7" s="1" t="s">
        <v>3</v>
      </c>
      <c r="B7" s="1" t="s">
        <v>3</v>
      </c>
      <c r="C7" s="1" t="s">
        <v>3</v>
      </c>
      <c r="D7" s="1" t="s">
        <v>3</v>
      </c>
      <c r="E7" s="21" t="s">
        <v>4</v>
      </c>
      <c r="F7" s="21" t="s">
        <v>1</v>
      </c>
    </row>
    <row r="8" spans="1:6" x14ac:dyDescent="0.2">
      <c r="A8" s="2" t="s">
        <v>9</v>
      </c>
      <c r="B8" s="1" t="s">
        <v>3</v>
      </c>
      <c r="C8" s="1" t="s">
        <v>3</v>
      </c>
      <c r="D8" s="2" t="s">
        <v>10</v>
      </c>
      <c r="E8" s="21" t="s">
        <v>4</v>
      </c>
      <c r="F8" s="21" t="s">
        <v>1</v>
      </c>
    </row>
    <row r="9" spans="1:6" x14ac:dyDescent="0.2">
      <c r="A9" s="1" t="s">
        <v>3</v>
      </c>
      <c r="B9" s="1" t="s">
        <v>3</v>
      </c>
      <c r="C9" s="1" t="s">
        <v>3</v>
      </c>
      <c r="D9" s="1" t="s">
        <v>3</v>
      </c>
      <c r="E9" s="21" t="s">
        <v>4</v>
      </c>
      <c r="F9" s="21" t="s">
        <v>1</v>
      </c>
    </row>
    <row r="10" spans="1:6" x14ac:dyDescent="0.2">
      <c r="A10" s="2" t="s">
        <v>11</v>
      </c>
      <c r="B10" s="1" t="s">
        <v>3</v>
      </c>
      <c r="C10" s="1" t="s">
        <v>3</v>
      </c>
      <c r="D10" s="2" t="s">
        <v>12</v>
      </c>
      <c r="E10" s="21" t="s">
        <v>4</v>
      </c>
      <c r="F10" s="21" t="s">
        <v>1</v>
      </c>
    </row>
    <row r="11" spans="1:6" x14ac:dyDescent="0.2">
      <c r="A11" s="1" t="s">
        <v>3</v>
      </c>
      <c r="B11" s="1" t="s">
        <v>3</v>
      </c>
      <c r="C11" s="1" t="s">
        <v>3</v>
      </c>
      <c r="D11" s="1" t="s">
        <v>3</v>
      </c>
      <c r="E11" s="21" t="s">
        <v>4</v>
      </c>
      <c r="F11" s="21" t="s">
        <v>1</v>
      </c>
    </row>
    <row r="12" spans="1:6" x14ac:dyDescent="0.2">
      <c r="A12" s="2" t="s">
        <v>13</v>
      </c>
      <c r="B12" s="1" t="s">
        <v>3</v>
      </c>
      <c r="C12" s="1" t="s">
        <v>3</v>
      </c>
      <c r="D12" s="2" t="s">
        <v>14</v>
      </c>
      <c r="E12" s="21" t="s">
        <v>4</v>
      </c>
      <c r="F12" s="21" t="s">
        <v>1</v>
      </c>
    </row>
    <row r="13" spans="1:6" x14ac:dyDescent="0.2">
      <c r="A13" s="1" t="s">
        <v>3</v>
      </c>
      <c r="B13" s="1" t="s">
        <v>3</v>
      </c>
      <c r="C13" s="1" t="s">
        <v>3</v>
      </c>
      <c r="D13" s="1" t="s">
        <v>3</v>
      </c>
      <c r="E13" s="21" t="s">
        <v>4</v>
      </c>
      <c r="F13" s="21" t="s">
        <v>1</v>
      </c>
    </row>
    <row r="14" spans="1:6" x14ac:dyDescent="0.2">
      <c r="A14" s="2" t="s">
        <v>15</v>
      </c>
      <c r="B14" s="1" t="s">
        <v>3</v>
      </c>
      <c r="C14" s="1" t="s">
        <v>3</v>
      </c>
      <c r="D14" s="2" t="s">
        <v>16</v>
      </c>
      <c r="E14" s="21" t="s">
        <v>4</v>
      </c>
      <c r="F14" s="21" t="s">
        <v>1</v>
      </c>
    </row>
    <row r="15" spans="1:6" x14ac:dyDescent="0.2">
      <c r="A15" s="1" t="s">
        <v>3</v>
      </c>
      <c r="B15" s="1" t="s">
        <v>3</v>
      </c>
      <c r="C15" s="1" t="s">
        <v>3</v>
      </c>
      <c r="D15" s="1" t="s">
        <v>3</v>
      </c>
      <c r="E15" s="21" t="s">
        <v>4</v>
      </c>
      <c r="F15" s="21" t="s">
        <v>1</v>
      </c>
    </row>
    <row r="16" spans="1:6" x14ac:dyDescent="0.2">
      <c r="A16" s="1" t="s">
        <v>17</v>
      </c>
      <c r="B16" s="1" t="s">
        <v>3</v>
      </c>
      <c r="C16" s="1" t="s">
        <v>3</v>
      </c>
      <c r="D16" s="2" t="s">
        <v>3</v>
      </c>
      <c r="E16" s="21" t="s">
        <v>4</v>
      </c>
      <c r="F16" s="21" t="s">
        <v>1</v>
      </c>
    </row>
    <row r="17" spans="1:6" x14ac:dyDescent="0.2">
      <c r="A17" s="1" t="s">
        <v>3</v>
      </c>
      <c r="B17" s="1" t="s">
        <v>3</v>
      </c>
      <c r="C17" s="1" t="s">
        <v>3</v>
      </c>
      <c r="D17" s="1" t="s">
        <v>3</v>
      </c>
      <c r="E17" s="21" t="s">
        <v>4</v>
      </c>
      <c r="F17" s="21" t="s">
        <v>1</v>
      </c>
    </row>
    <row r="18" spans="1:6" x14ac:dyDescent="0.2">
      <c r="A18" s="1" t="s">
        <v>18</v>
      </c>
      <c r="B18" s="2" t="s">
        <v>19</v>
      </c>
      <c r="C18" s="1" t="s">
        <v>3</v>
      </c>
      <c r="D18" s="2" t="s">
        <v>3</v>
      </c>
      <c r="E18" s="21" t="s">
        <v>4</v>
      </c>
      <c r="F18" s="21" t="s">
        <v>1</v>
      </c>
    </row>
    <row r="19" spans="1:6" x14ac:dyDescent="0.2">
      <c r="A19" s="1" t="s">
        <v>3</v>
      </c>
      <c r="B19" s="1" t="s">
        <v>3</v>
      </c>
      <c r="C19" s="1" t="s">
        <v>3</v>
      </c>
      <c r="D19" s="1" t="s">
        <v>3</v>
      </c>
      <c r="E19" s="21" t="s">
        <v>4</v>
      </c>
      <c r="F19" s="21" t="s">
        <v>1</v>
      </c>
    </row>
    <row r="20" spans="1:6" x14ac:dyDescent="0.2">
      <c r="A20" s="1" t="s">
        <v>3</v>
      </c>
      <c r="B20" s="2" t="s">
        <v>20</v>
      </c>
      <c r="C20" s="1" t="s">
        <v>3</v>
      </c>
      <c r="D20" s="2" t="s">
        <v>3</v>
      </c>
      <c r="E20" s="21" t="s">
        <v>4</v>
      </c>
      <c r="F20" s="21" t="s">
        <v>1</v>
      </c>
    </row>
    <row r="21" spans="1:6" x14ac:dyDescent="0.2">
      <c r="A21" s="1" t="s">
        <v>3</v>
      </c>
      <c r="B21" s="1" t="s">
        <v>3</v>
      </c>
      <c r="C21" s="1" t="s">
        <v>3</v>
      </c>
      <c r="D21" s="1" t="s">
        <v>3</v>
      </c>
      <c r="E21" s="21" t="s">
        <v>4</v>
      </c>
      <c r="F21" s="21" t="s">
        <v>1</v>
      </c>
    </row>
    <row r="22" spans="1:6" x14ac:dyDescent="0.2">
      <c r="A22" s="1" t="s">
        <v>3</v>
      </c>
      <c r="B22" s="2" t="s">
        <v>21</v>
      </c>
      <c r="C22" s="1" t="s">
        <v>3</v>
      </c>
      <c r="D22" s="2" t="s">
        <v>3</v>
      </c>
      <c r="E22" s="21" t="s">
        <v>4</v>
      </c>
      <c r="F22" s="21" t="s">
        <v>1</v>
      </c>
    </row>
    <row r="23" spans="1:6" x14ac:dyDescent="0.2">
      <c r="A23" s="3" t="s">
        <v>3</v>
      </c>
      <c r="B23" s="3" t="s">
        <v>3</v>
      </c>
      <c r="C23" s="3" t="s">
        <v>3</v>
      </c>
      <c r="D23" s="3" t="s">
        <v>3</v>
      </c>
      <c r="E23" s="21" t="s">
        <v>4</v>
      </c>
      <c r="F23" s="21" t="s">
        <v>1</v>
      </c>
    </row>
    <row r="24" spans="1:6" x14ac:dyDescent="0.2">
      <c r="A24" s="3" t="s">
        <v>22</v>
      </c>
      <c r="B24" s="3" t="s">
        <v>3</v>
      </c>
      <c r="C24" s="3" t="s">
        <v>3</v>
      </c>
      <c r="D24" s="3" t="s">
        <v>23</v>
      </c>
      <c r="E24" s="21" t="s">
        <v>4</v>
      </c>
      <c r="F24" s="21" t="s">
        <v>1</v>
      </c>
    </row>
    <row r="25" spans="1:6" x14ac:dyDescent="0.2">
      <c r="B25" s="21" t="s">
        <v>24</v>
      </c>
      <c r="C25" s="22"/>
      <c r="D25" s="22"/>
    </row>
    <row r="26" spans="1:6" x14ac:dyDescent="0.2">
      <c r="B26" s="21" t="s">
        <v>25</v>
      </c>
      <c r="C26" s="22"/>
      <c r="D26" s="22"/>
    </row>
  </sheetData>
  <mergeCells count="5">
    <mergeCell ref="B1:D1"/>
    <mergeCell ref="B25:D25"/>
    <mergeCell ref="B26:D26"/>
    <mergeCell ref="E2:E24"/>
    <mergeCell ref="F1:F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14"/>
  <sheetViews>
    <sheetView rightToLeft="1" topLeftCell="N1" workbookViewId="0">
      <selection activeCell="O2" sqref="O2"/>
    </sheetView>
  </sheetViews>
  <sheetFormatPr defaultRowHeight="14.25" x14ac:dyDescent="0.2"/>
  <cols>
    <col min="1" max="1" width="36" customWidth="1"/>
    <col min="2" max="2" width="12" customWidth="1"/>
    <col min="3" max="3" width="24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11" customWidth="1"/>
    <col min="13" max="13" width="22" customWidth="1"/>
    <col min="14" max="14" width="16" customWidth="1"/>
    <col min="15" max="15" width="13" customWidth="1"/>
    <col min="16" max="16" width="19" customWidth="1"/>
    <col min="17" max="17" width="13" customWidth="1"/>
    <col min="18" max="18" width="11" customWidth="1"/>
    <col min="19" max="19" width="10" customWidth="1"/>
    <col min="20" max="20" width="19" customWidth="1"/>
    <col min="21" max="21" width="12" customWidth="1"/>
    <col min="22" max="22" width="15" customWidth="1"/>
    <col min="23" max="23" width="24" customWidth="1"/>
    <col min="24" max="24" width="25" customWidth="1"/>
    <col min="25" max="25" width="23" customWidth="1"/>
    <col min="26" max="26" width="2" customWidth="1"/>
  </cols>
  <sheetData>
    <row r="1" spans="1:28" x14ac:dyDescent="0.2">
      <c r="B1" s="3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B1" s="31" t="s">
        <v>1</v>
      </c>
    </row>
    <row r="2" spans="1:28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67</v>
      </c>
      <c r="J2" s="4" t="s">
        <v>103</v>
      </c>
      <c r="K2" s="4" t="s">
        <v>167</v>
      </c>
      <c r="L2" s="4" t="s">
        <v>104</v>
      </c>
      <c r="M2" s="4" t="s">
        <v>323</v>
      </c>
      <c r="N2" s="4" t="s">
        <v>160</v>
      </c>
      <c r="O2" s="4" t="s">
        <v>324</v>
      </c>
      <c r="P2" s="4" t="s">
        <v>161</v>
      </c>
      <c r="Q2" s="4" t="s">
        <v>71</v>
      </c>
      <c r="R2" s="4" t="s">
        <v>325</v>
      </c>
      <c r="S2" s="4" t="s">
        <v>326</v>
      </c>
      <c r="T2" s="4" t="s">
        <v>110</v>
      </c>
      <c r="U2" s="4" t="s">
        <v>73</v>
      </c>
      <c r="V2" s="4" t="s">
        <v>111</v>
      </c>
      <c r="W2" s="4" t="s">
        <v>75</v>
      </c>
      <c r="X2" s="4" t="s">
        <v>76</v>
      </c>
      <c r="Y2" s="4" t="s">
        <v>77</v>
      </c>
      <c r="Z2" s="4" t="s">
        <v>3</v>
      </c>
      <c r="AA2" s="31" t="s">
        <v>4</v>
      </c>
      <c r="AB2" s="31" t="s">
        <v>1</v>
      </c>
    </row>
    <row r="3" spans="1:28" x14ac:dyDescent="0.2">
      <c r="A3" s="2" t="s">
        <v>78</v>
      </c>
      <c r="B3" s="2" t="s">
        <v>78</v>
      </c>
      <c r="C3" s="2" t="s">
        <v>327</v>
      </c>
      <c r="D3" s="2" t="s">
        <v>328</v>
      </c>
      <c r="E3" s="2" t="s">
        <v>170</v>
      </c>
      <c r="F3" s="2" t="s">
        <v>329</v>
      </c>
      <c r="G3" s="9">
        <v>1180199</v>
      </c>
      <c r="H3" s="2" t="s">
        <v>171</v>
      </c>
      <c r="I3" s="2" t="s">
        <v>82</v>
      </c>
      <c r="J3" s="2" t="s">
        <v>82</v>
      </c>
      <c r="K3" s="2" t="s">
        <v>173</v>
      </c>
      <c r="L3" s="2" t="s">
        <v>117</v>
      </c>
      <c r="M3" s="2" t="s">
        <v>330</v>
      </c>
      <c r="N3" s="2" t="s">
        <v>185</v>
      </c>
      <c r="O3" s="20">
        <v>45535</v>
      </c>
      <c r="P3" s="2" t="s">
        <v>83</v>
      </c>
      <c r="Q3" s="2" t="s">
        <v>86</v>
      </c>
      <c r="R3" s="5">
        <v>5.14</v>
      </c>
      <c r="S3" s="5">
        <v>1</v>
      </c>
      <c r="T3" s="5">
        <v>534878</v>
      </c>
      <c r="U3" s="5">
        <v>1</v>
      </c>
      <c r="V3" s="5">
        <v>1.1000000000000001</v>
      </c>
      <c r="W3" s="5">
        <v>5.8836500000000003</v>
      </c>
      <c r="X3" s="6">
        <v>0.75802059999999993</v>
      </c>
      <c r="Y3" s="6">
        <v>6.4999999999999996E-6</v>
      </c>
      <c r="Z3" s="2" t="s">
        <v>3</v>
      </c>
      <c r="AA3" s="31" t="s">
        <v>4</v>
      </c>
      <c r="AB3" s="31" t="s">
        <v>1</v>
      </c>
    </row>
    <row r="4" spans="1:28" x14ac:dyDescent="0.2">
      <c r="A4" s="2" t="s">
        <v>78</v>
      </c>
      <c r="B4" s="2" t="s">
        <v>95</v>
      </c>
      <c r="C4" s="2" t="s">
        <v>327</v>
      </c>
      <c r="D4" s="2" t="s">
        <v>328</v>
      </c>
      <c r="E4" s="2" t="s">
        <v>170</v>
      </c>
      <c r="F4" s="2" t="s">
        <v>329</v>
      </c>
      <c r="G4" s="9">
        <v>1180199</v>
      </c>
      <c r="H4" s="2" t="s">
        <v>171</v>
      </c>
      <c r="I4" s="2" t="s">
        <v>82</v>
      </c>
      <c r="J4" s="2" t="s">
        <v>82</v>
      </c>
      <c r="K4" s="2" t="s">
        <v>173</v>
      </c>
      <c r="L4" s="2" t="s">
        <v>117</v>
      </c>
      <c r="M4" s="2" t="s">
        <v>330</v>
      </c>
      <c r="N4" s="2" t="s">
        <v>185</v>
      </c>
      <c r="O4" s="20">
        <v>45535</v>
      </c>
      <c r="P4" s="2" t="s">
        <v>83</v>
      </c>
      <c r="Q4" s="2" t="s">
        <v>86</v>
      </c>
      <c r="R4" s="5">
        <v>5.14</v>
      </c>
      <c r="S4" s="5">
        <v>1</v>
      </c>
      <c r="T4" s="5">
        <v>23363</v>
      </c>
      <c r="U4" s="5">
        <v>1</v>
      </c>
      <c r="V4" s="5">
        <v>1.1000000000000001</v>
      </c>
      <c r="W4" s="5">
        <v>0.25699</v>
      </c>
      <c r="X4" s="6">
        <v>3.3109300000000001E-2</v>
      </c>
      <c r="Y4" s="6">
        <v>2.9999999999999999E-7</v>
      </c>
      <c r="Z4" s="2" t="s">
        <v>3</v>
      </c>
      <c r="AA4" s="31" t="s">
        <v>4</v>
      </c>
      <c r="AB4" s="31" t="s">
        <v>1</v>
      </c>
    </row>
    <row r="5" spans="1:28" x14ac:dyDescent="0.2">
      <c r="A5" s="2" t="s">
        <v>78</v>
      </c>
      <c r="B5" s="2" t="s">
        <v>95</v>
      </c>
      <c r="C5" s="2" t="s">
        <v>195</v>
      </c>
      <c r="D5" s="2" t="s">
        <v>196</v>
      </c>
      <c r="E5" s="2" t="s">
        <v>170</v>
      </c>
      <c r="F5" s="2" t="s">
        <v>331</v>
      </c>
      <c r="G5" s="9">
        <v>1203199</v>
      </c>
      <c r="H5" s="2" t="s">
        <v>171</v>
      </c>
      <c r="I5" s="2" t="s">
        <v>82</v>
      </c>
      <c r="J5" s="2" t="s">
        <v>82</v>
      </c>
      <c r="K5" s="2" t="s">
        <v>173</v>
      </c>
      <c r="L5" s="2" t="s">
        <v>117</v>
      </c>
      <c r="M5" s="2" t="s">
        <v>332</v>
      </c>
      <c r="N5" s="2" t="s">
        <v>333</v>
      </c>
      <c r="O5" s="20">
        <v>46770</v>
      </c>
      <c r="P5" s="2" t="s">
        <v>83</v>
      </c>
      <c r="Q5" s="2" t="s">
        <v>86</v>
      </c>
      <c r="R5" s="5">
        <v>8</v>
      </c>
      <c r="S5" s="5">
        <v>1</v>
      </c>
      <c r="T5" s="5">
        <v>712</v>
      </c>
      <c r="U5" s="5">
        <v>1</v>
      </c>
      <c r="V5" s="5">
        <v>227.7</v>
      </c>
      <c r="W5" s="5">
        <v>1.6212200000000001</v>
      </c>
      <c r="X5" s="6">
        <v>0.20887</v>
      </c>
      <c r="Y5" s="6">
        <v>1.8000000000000001E-6</v>
      </c>
      <c r="Z5" s="2" t="s">
        <v>3</v>
      </c>
      <c r="AA5" s="31" t="s">
        <v>4</v>
      </c>
      <c r="AB5" s="31" t="s">
        <v>1</v>
      </c>
    </row>
    <row r="6" spans="1:28" x14ac:dyDescent="0.2">
      <c r="A6" s="2" t="s">
        <v>78</v>
      </c>
      <c r="B6" s="2" t="s">
        <v>98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31" t="s">
        <v>4</v>
      </c>
      <c r="AB6" s="31" t="s">
        <v>1</v>
      </c>
    </row>
    <row r="7" spans="1:28" x14ac:dyDescent="0.2">
      <c r="A7" s="2" t="s">
        <v>78</v>
      </c>
      <c r="B7" s="2" t="s">
        <v>99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31" t="s">
        <v>4</v>
      </c>
      <c r="AB7" s="31" t="s">
        <v>1</v>
      </c>
    </row>
    <row r="8" spans="1:28" x14ac:dyDescent="0.2">
      <c r="B8" s="31" t="s">
        <v>24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8" x14ac:dyDescent="0.2">
      <c r="B9" s="31" t="s">
        <v>25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2" spans="1:28" x14ac:dyDescent="0.2">
      <c r="O12" s="19"/>
    </row>
    <row r="13" spans="1:28" x14ac:dyDescent="0.2">
      <c r="O13" s="19"/>
    </row>
    <row r="14" spans="1:28" x14ac:dyDescent="0.2">
      <c r="O14" s="19"/>
    </row>
  </sheetData>
  <mergeCells count="5">
    <mergeCell ref="B1:Z1"/>
    <mergeCell ref="B8:Z8"/>
    <mergeCell ref="B9:Z9"/>
    <mergeCell ref="AA2:AA7"/>
    <mergeCell ref="AB1:A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8"/>
  <sheetViews>
    <sheetView rightToLeft="1" workbookViewId="0">
      <selection activeCell="O2" sqref="O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9" customWidth="1"/>
    <col min="20" max="20" width="12" customWidth="1"/>
    <col min="21" max="21" width="15" customWidth="1"/>
    <col min="22" max="22" width="24" customWidth="1"/>
    <col min="23" max="23" width="25" customWidth="1"/>
    <col min="24" max="24" width="23" customWidth="1"/>
    <col min="25" max="25" width="2" customWidth="1"/>
  </cols>
  <sheetData>
    <row r="1" spans="1:27" x14ac:dyDescent="0.2">
      <c r="B1" s="3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AA1" s="32" t="s">
        <v>1</v>
      </c>
    </row>
    <row r="2" spans="1:27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104</v>
      </c>
      <c r="M2" s="4" t="s">
        <v>160</v>
      </c>
      <c r="N2" s="4" t="s">
        <v>334</v>
      </c>
      <c r="O2" s="4" t="s">
        <v>324</v>
      </c>
      <c r="P2" s="4" t="s">
        <v>161</v>
      </c>
      <c r="Q2" s="4" t="s">
        <v>71</v>
      </c>
      <c r="R2" s="4" t="s">
        <v>325</v>
      </c>
      <c r="S2" s="4" t="s">
        <v>110</v>
      </c>
      <c r="T2" s="4" t="s">
        <v>73</v>
      </c>
      <c r="U2" s="4" t="s">
        <v>111</v>
      </c>
      <c r="V2" s="4" t="s">
        <v>75</v>
      </c>
      <c r="W2" s="4" t="s">
        <v>76</v>
      </c>
      <c r="X2" s="4" t="s">
        <v>77</v>
      </c>
      <c r="Y2" s="4" t="s">
        <v>3</v>
      </c>
      <c r="Z2" s="32" t="s">
        <v>4</v>
      </c>
      <c r="AA2" s="32" t="s">
        <v>1</v>
      </c>
    </row>
    <row r="3" spans="1:27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32" t="s">
        <v>4</v>
      </c>
      <c r="AA3" s="32" t="s">
        <v>1</v>
      </c>
    </row>
    <row r="4" spans="1:27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32" t="s">
        <v>4</v>
      </c>
      <c r="AA4" s="32" t="s">
        <v>1</v>
      </c>
    </row>
    <row r="5" spans="1:27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32" t="s">
        <v>4</v>
      </c>
      <c r="AA5" s="32" t="s">
        <v>1</v>
      </c>
    </row>
    <row r="6" spans="1:27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32" t="s">
        <v>4</v>
      </c>
      <c r="AA6" s="32" t="s">
        <v>1</v>
      </c>
    </row>
    <row r="7" spans="1:27" x14ac:dyDescent="0.2">
      <c r="B7" s="32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7" x14ac:dyDescent="0.2">
      <c r="B8" s="32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5">
    <mergeCell ref="B1:Y1"/>
    <mergeCell ref="B7:Y7"/>
    <mergeCell ref="B8:Y8"/>
    <mergeCell ref="Z2:Z6"/>
    <mergeCell ref="AA1:A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8"/>
  <sheetViews>
    <sheetView rightToLeft="1" topLeftCell="K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30" customWidth="1"/>
    <col min="7" max="7" width="15" customWidth="1"/>
    <col min="8" max="8" width="19" customWidth="1"/>
    <col min="9" max="9" width="12" customWidth="1"/>
    <col min="10" max="10" width="24" customWidth="1"/>
    <col min="11" max="11" width="11" customWidth="1"/>
    <col min="12" max="12" width="24" customWidth="1"/>
    <col min="13" max="13" width="19" customWidth="1"/>
    <col min="14" max="14" width="14" customWidth="1"/>
    <col min="15" max="15" width="19" customWidth="1"/>
    <col min="16" max="16" width="12" customWidth="1"/>
    <col min="17" max="17" width="15" customWidth="1"/>
    <col min="18" max="18" width="24" customWidth="1"/>
    <col min="19" max="19" width="25" customWidth="1"/>
    <col min="20" max="20" width="23" customWidth="1"/>
    <col min="21" max="21" width="11" customWidth="1"/>
  </cols>
  <sheetData>
    <row r="1" spans="1:23" x14ac:dyDescent="0.2">
      <c r="B1" s="33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W1" s="33" t="s">
        <v>1</v>
      </c>
    </row>
    <row r="2" spans="1:23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67</v>
      </c>
      <c r="J2" s="4" t="s">
        <v>103</v>
      </c>
      <c r="K2" s="4" t="s">
        <v>104</v>
      </c>
      <c r="L2" s="4" t="s">
        <v>334</v>
      </c>
      <c r="M2" s="4" t="s">
        <v>161</v>
      </c>
      <c r="N2" s="4" t="s">
        <v>71</v>
      </c>
      <c r="O2" s="4" t="s">
        <v>110</v>
      </c>
      <c r="P2" s="4" t="s">
        <v>73</v>
      </c>
      <c r="Q2" s="4" t="s">
        <v>111</v>
      </c>
      <c r="R2" s="4" t="s">
        <v>75</v>
      </c>
      <c r="S2" s="4" t="s">
        <v>76</v>
      </c>
      <c r="T2" s="4" t="s">
        <v>77</v>
      </c>
      <c r="U2" s="4" t="s">
        <v>3</v>
      </c>
      <c r="V2" s="33" t="s">
        <v>4</v>
      </c>
      <c r="W2" s="33" t="s">
        <v>1</v>
      </c>
    </row>
    <row r="3" spans="1:23" x14ac:dyDescent="0.2">
      <c r="A3" s="2" t="s">
        <v>78</v>
      </c>
      <c r="B3" s="2" t="s">
        <v>95</v>
      </c>
      <c r="C3" s="2" t="s">
        <v>335</v>
      </c>
      <c r="D3" s="2" t="s">
        <v>336</v>
      </c>
      <c r="E3" s="2" t="s">
        <v>157</v>
      </c>
      <c r="F3" s="2" t="s">
        <v>337</v>
      </c>
      <c r="G3" s="2" t="s">
        <v>338</v>
      </c>
      <c r="H3" s="2" t="s">
        <v>190</v>
      </c>
      <c r="I3" s="2" t="s">
        <v>191</v>
      </c>
      <c r="J3" s="2" t="s">
        <v>221</v>
      </c>
      <c r="K3" s="2" t="s">
        <v>171</v>
      </c>
      <c r="L3" s="2" t="s">
        <v>339</v>
      </c>
      <c r="M3" s="2" t="s">
        <v>83</v>
      </c>
      <c r="N3" s="2" t="s">
        <v>88</v>
      </c>
      <c r="O3" s="5">
        <v>1</v>
      </c>
      <c r="P3" s="5">
        <v>3.681</v>
      </c>
      <c r="Q3" s="5">
        <v>613500.13583000004</v>
      </c>
      <c r="R3" s="5">
        <v>22.582940000000001</v>
      </c>
      <c r="S3" s="6">
        <v>1</v>
      </c>
      <c r="T3" s="6">
        <v>2.4899999999999999E-5</v>
      </c>
      <c r="U3" s="9">
        <v>79184040</v>
      </c>
      <c r="V3" s="33" t="s">
        <v>4</v>
      </c>
      <c r="W3" s="33" t="s">
        <v>1</v>
      </c>
    </row>
    <row r="4" spans="1:23" x14ac:dyDescent="0.2">
      <c r="A4" s="2" t="s">
        <v>78</v>
      </c>
      <c r="B4" s="2" t="s">
        <v>78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33" t="s">
        <v>4</v>
      </c>
      <c r="W4" s="33" t="s">
        <v>1</v>
      </c>
    </row>
    <row r="5" spans="1:23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33" t="s">
        <v>4</v>
      </c>
      <c r="W5" s="33" t="s">
        <v>1</v>
      </c>
    </row>
    <row r="6" spans="1:23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33" t="s">
        <v>4</v>
      </c>
      <c r="W6" s="33" t="s">
        <v>1</v>
      </c>
    </row>
    <row r="7" spans="1:23" x14ac:dyDescent="0.2">
      <c r="B7" s="33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3" x14ac:dyDescent="0.2">
      <c r="B8" s="33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</sheetData>
  <mergeCells count="5">
    <mergeCell ref="B1:U1"/>
    <mergeCell ref="B7:U7"/>
    <mergeCell ref="B8:U8"/>
    <mergeCell ref="V2:V6"/>
    <mergeCell ref="W1:W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8"/>
  <sheetViews>
    <sheetView rightToLeft="1" workbookViewId="0">
      <selection activeCell="I35" sqref="I35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10" customWidth="1"/>
    <col min="15" max="15" width="19" customWidth="1"/>
    <col min="16" max="16" width="6" customWidth="1"/>
    <col min="17" max="17" width="13" customWidth="1"/>
    <col min="18" max="18" width="14" customWidth="1"/>
    <col min="19" max="19" width="7" customWidth="1"/>
    <col min="20" max="20" width="9" customWidth="1"/>
    <col min="21" max="21" width="24" customWidth="1"/>
    <col min="22" max="22" width="13" customWidth="1"/>
    <col min="23" max="23" width="19" customWidth="1"/>
    <col min="24" max="24" width="12" customWidth="1"/>
    <col min="25" max="25" width="15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34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E1" s="34" t="s">
        <v>1</v>
      </c>
    </row>
    <row r="2" spans="1:31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167</v>
      </c>
      <c r="M2" s="4" t="s">
        <v>104</v>
      </c>
      <c r="N2" s="4" t="s">
        <v>334</v>
      </c>
      <c r="O2" s="4" t="s">
        <v>161</v>
      </c>
      <c r="P2" s="4" t="s">
        <v>106</v>
      </c>
      <c r="Q2" s="4" t="s">
        <v>74</v>
      </c>
      <c r="R2" s="4" t="s">
        <v>108</v>
      </c>
      <c r="S2" s="4" t="s">
        <v>105</v>
      </c>
      <c r="T2" s="4" t="s">
        <v>70</v>
      </c>
      <c r="U2" s="4" t="s">
        <v>162</v>
      </c>
      <c r="V2" s="4" t="s">
        <v>71</v>
      </c>
      <c r="W2" s="4" t="s">
        <v>110</v>
      </c>
      <c r="X2" s="4" t="s">
        <v>73</v>
      </c>
      <c r="Y2" s="4" t="s">
        <v>111</v>
      </c>
      <c r="Z2" s="4" t="s">
        <v>75</v>
      </c>
      <c r="AA2" s="4" t="s">
        <v>76</v>
      </c>
      <c r="AB2" s="4" t="s">
        <v>77</v>
      </c>
      <c r="AC2" s="4" t="s">
        <v>3</v>
      </c>
      <c r="AD2" s="34" t="s">
        <v>4</v>
      </c>
      <c r="AE2" s="34" t="s">
        <v>1</v>
      </c>
    </row>
    <row r="3" spans="1:31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34" t="s">
        <v>4</v>
      </c>
      <c r="AE3" s="34" t="s">
        <v>1</v>
      </c>
    </row>
    <row r="4" spans="1:31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34" t="s">
        <v>4</v>
      </c>
      <c r="AE4" s="34" t="s">
        <v>1</v>
      </c>
    </row>
    <row r="5" spans="1:31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34" t="s">
        <v>4</v>
      </c>
      <c r="AE5" s="34" t="s">
        <v>1</v>
      </c>
    </row>
    <row r="6" spans="1:31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34" t="s">
        <v>4</v>
      </c>
      <c r="AE6" s="34" t="s">
        <v>1</v>
      </c>
    </row>
    <row r="7" spans="1:31" x14ac:dyDescent="0.2">
      <c r="B7" s="34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1" x14ac:dyDescent="0.2">
      <c r="B8" s="34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</sheetData>
  <mergeCells count="5">
    <mergeCell ref="B1:AC1"/>
    <mergeCell ref="B7:AC7"/>
    <mergeCell ref="B8:AC8"/>
    <mergeCell ref="AD2:AD6"/>
    <mergeCell ref="AE1:A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8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3" customWidth="1"/>
    <col min="5" max="5" width="15" customWidth="1"/>
    <col min="6" max="6" width="19" customWidth="1"/>
    <col min="7" max="7" width="14" customWidth="1"/>
    <col min="8" max="8" width="12" customWidth="1"/>
    <col min="9" max="9" width="24" customWidth="1"/>
    <col min="10" max="10" width="13" customWidth="1"/>
    <col min="11" max="11" width="7" customWidth="1"/>
    <col min="12" max="12" width="9" customWidth="1"/>
    <col min="13" max="13" width="13" customWidth="1"/>
    <col min="14" max="14" width="6" customWidth="1"/>
    <col min="15" max="15" width="12" customWidth="1"/>
    <col min="16" max="16" width="13" customWidth="1"/>
    <col min="17" max="17" width="14" customWidth="1"/>
    <col min="18" max="18" width="19" customWidth="1"/>
    <col min="19" max="19" width="12" customWidth="1"/>
    <col min="20" max="20" width="15" customWidth="1"/>
    <col min="21" max="21" width="24" customWidth="1"/>
    <col min="22" max="24" width="25" customWidth="1"/>
    <col min="25" max="25" width="23" customWidth="1"/>
    <col min="26" max="26" width="2" customWidth="1"/>
  </cols>
  <sheetData>
    <row r="1" spans="1:28" x14ac:dyDescent="0.2">
      <c r="B1" s="35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B1" s="35" t="s">
        <v>1</v>
      </c>
    </row>
    <row r="2" spans="1:28" x14ac:dyDescent="0.2">
      <c r="A2" s="4" t="s">
        <v>61</v>
      </c>
      <c r="B2" s="4" t="s">
        <v>62</v>
      </c>
      <c r="C2" s="4" t="s">
        <v>100</v>
      </c>
      <c r="D2" s="4" t="s">
        <v>101</v>
      </c>
      <c r="E2" s="4" t="s">
        <v>102</v>
      </c>
      <c r="F2" s="4" t="s">
        <v>159</v>
      </c>
      <c r="G2" s="4" t="s">
        <v>66</v>
      </c>
      <c r="H2" s="4" t="s">
        <v>67</v>
      </c>
      <c r="I2" s="4" t="s">
        <v>103</v>
      </c>
      <c r="J2" s="4" t="s">
        <v>340</v>
      </c>
      <c r="K2" s="4" t="s">
        <v>105</v>
      </c>
      <c r="L2" s="4" t="s">
        <v>70</v>
      </c>
      <c r="M2" s="4" t="s">
        <v>71</v>
      </c>
      <c r="N2" s="4" t="s">
        <v>106</v>
      </c>
      <c r="O2" s="4" t="s">
        <v>107</v>
      </c>
      <c r="P2" s="4" t="s">
        <v>74</v>
      </c>
      <c r="Q2" s="4" t="s">
        <v>108</v>
      </c>
      <c r="R2" s="4" t="s">
        <v>110</v>
      </c>
      <c r="S2" s="4" t="s">
        <v>73</v>
      </c>
      <c r="T2" s="4" t="s">
        <v>111</v>
      </c>
      <c r="U2" s="4" t="s">
        <v>75</v>
      </c>
      <c r="V2" s="4" t="s">
        <v>112</v>
      </c>
      <c r="W2" s="4" t="s">
        <v>29</v>
      </c>
      <c r="X2" s="4" t="s">
        <v>76</v>
      </c>
      <c r="Y2" s="4" t="s">
        <v>77</v>
      </c>
      <c r="Z2" s="4" t="s">
        <v>3</v>
      </c>
      <c r="AA2" s="35" t="s">
        <v>4</v>
      </c>
      <c r="AB2" s="35" t="s">
        <v>1</v>
      </c>
    </row>
    <row r="3" spans="1:28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35" t="s">
        <v>4</v>
      </c>
      <c r="AB3" s="35" t="s">
        <v>1</v>
      </c>
    </row>
    <row r="4" spans="1:28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35" t="s">
        <v>4</v>
      </c>
      <c r="AB4" s="35" t="s">
        <v>1</v>
      </c>
    </row>
    <row r="5" spans="1:28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35" t="s">
        <v>4</v>
      </c>
      <c r="AB5" s="35" t="s">
        <v>1</v>
      </c>
    </row>
    <row r="6" spans="1:28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35" t="s">
        <v>4</v>
      </c>
      <c r="AB6" s="35" t="s">
        <v>1</v>
      </c>
    </row>
    <row r="7" spans="1:28" x14ac:dyDescent="0.2">
      <c r="B7" s="35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8" x14ac:dyDescent="0.2">
      <c r="B8" s="35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</sheetData>
  <mergeCells count="5">
    <mergeCell ref="B1:Z1"/>
    <mergeCell ref="B7:Z7"/>
    <mergeCell ref="B8:Z8"/>
    <mergeCell ref="AA2:AA6"/>
    <mergeCell ref="AB1:AB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8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3" customWidth="1"/>
    <col min="5" max="5" width="15" customWidth="1"/>
    <col min="6" max="6" width="13" customWidth="1"/>
    <col min="7" max="7" width="6" customWidth="1"/>
    <col min="8" max="8" width="11" customWidth="1"/>
    <col min="9" max="9" width="12" customWidth="1"/>
    <col min="10" max="10" width="13" customWidth="1"/>
    <col min="11" max="11" width="14" customWidth="1"/>
    <col min="12" max="12" width="19" customWidth="1"/>
    <col min="13" max="13" width="15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36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T1" s="36" t="s">
        <v>1</v>
      </c>
    </row>
    <row r="2" spans="1:20" x14ac:dyDescent="0.2">
      <c r="A2" s="4" t="s">
        <v>61</v>
      </c>
      <c r="B2" s="4" t="s">
        <v>62</v>
      </c>
      <c r="C2" s="4" t="s">
        <v>66</v>
      </c>
      <c r="D2" s="4" t="s">
        <v>101</v>
      </c>
      <c r="E2" s="4" t="s">
        <v>102</v>
      </c>
      <c r="F2" s="4" t="s">
        <v>340</v>
      </c>
      <c r="G2" s="4" t="s">
        <v>106</v>
      </c>
      <c r="H2" s="4" t="s">
        <v>341</v>
      </c>
      <c r="I2" s="4" t="s">
        <v>107</v>
      </c>
      <c r="J2" s="4" t="s">
        <v>74</v>
      </c>
      <c r="K2" s="4" t="s">
        <v>108</v>
      </c>
      <c r="L2" s="4" t="s">
        <v>110</v>
      </c>
      <c r="M2" s="4" t="s">
        <v>111</v>
      </c>
      <c r="N2" s="4" t="s">
        <v>75</v>
      </c>
      <c r="O2" s="4" t="s">
        <v>112</v>
      </c>
      <c r="P2" s="4" t="s">
        <v>29</v>
      </c>
      <c r="Q2" s="4" t="s">
        <v>76</v>
      </c>
      <c r="R2" s="4" t="s">
        <v>77</v>
      </c>
      <c r="S2" s="36" t="s">
        <v>4</v>
      </c>
      <c r="T2" s="36" t="s">
        <v>1</v>
      </c>
    </row>
    <row r="3" spans="1:20" x14ac:dyDescent="0.2">
      <c r="A3" s="2" t="s">
        <v>78</v>
      </c>
      <c r="B3" s="2" t="s">
        <v>78</v>
      </c>
      <c r="C3" s="2" t="s">
        <v>342</v>
      </c>
      <c r="D3" s="2" t="s">
        <v>342</v>
      </c>
      <c r="E3" s="2" t="s">
        <v>342</v>
      </c>
      <c r="F3" s="2" t="s">
        <v>342</v>
      </c>
      <c r="G3" s="2" t="s">
        <v>342</v>
      </c>
      <c r="H3" s="2" t="s">
        <v>342</v>
      </c>
      <c r="I3" s="2" t="s">
        <v>342</v>
      </c>
      <c r="J3" s="2" t="s">
        <v>342</v>
      </c>
      <c r="K3" s="2" t="s">
        <v>342</v>
      </c>
      <c r="L3" s="2" t="s">
        <v>342</v>
      </c>
      <c r="M3" s="2" t="s">
        <v>342</v>
      </c>
      <c r="N3" s="2" t="s">
        <v>342</v>
      </c>
      <c r="O3" s="2" t="s">
        <v>342</v>
      </c>
      <c r="P3" s="2" t="s">
        <v>342</v>
      </c>
      <c r="Q3" s="2" t="s">
        <v>342</v>
      </c>
      <c r="R3" s="2" t="s">
        <v>342</v>
      </c>
      <c r="S3" s="36" t="s">
        <v>4</v>
      </c>
      <c r="T3" s="36" t="s">
        <v>1</v>
      </c>
    </row>
    <row r="4" spans="1:20" x14ac:dyDescent="0.2">
      <c r="A4" s="2" t="s">
        <v>78</v>
      </c>
      <c r="B4" s="2" t="s">
        <v>95</v>
      </c>
      <c r="C4" s="2" t="s">
        <v>342</v>
      </c>
      <c r="D4" s="2" t="s">
        <v>342</v>
      </c>
      <c r="E4" s="2" t="s">
        <v>342</v>
      </c>
      <c r="F4" s="2" t="s">
        <v>342</v>
      </c>
      <c r="G4" s="2" t="s">
        <v>342</v>
      </c>
      <c r="H4" s="2" t="s">
        <v>342</v>
      </c>
      <c r="I4" s="2" t="s">
        <v>342</v>
      </c>
      <c r="J4" s="2" t="s">
        <v>342</v>
      </c>
      <c r="K4" s="2" t="s">
        <v>342</v>
      </c>
      <c r="L4" s="2" t="s">
        <v>342</v>
      </c>
      <c r="M4" s="2" t="s">
        <v>342</v>
      </c>
      <c r="N4" s="2" t="s">
        <v>342</v>
      </c>
      <c r="O4" s="2" t="s">
        <v>342</v>
      </c>
      <c r="P4" s="2" t="s">
        <v>342</v>
      </c>
      <c r="Q4" s="2" t="s">
        <v>342</v>
      </c>
      <c r="R4" s="2" t="s">
        <v>342</v>
      </c>
      <c r="S4" s="36" t="s">
        <v>4</v>
      </c>
      <c r="T4" s="36" t="s">
        <v>1</v>
      </c>
    </row>
    <row r="5" spans="1:20" x14ac:dyDescent="0.2">
      <c r="A5" s="2" t="s">
        <v>78</v>
      </c>
      <c r="B5" s="2" t="s">
        <v>98</v>
      </c>
      <c r="C5" s="2" t="s">
        <v>342</v>
      </c>
      <c r="D5" s="2" t="s">
        <v>342</v>
      </c>
      <c r="E5" s="2" t="s">
        <v>342</v>
      </c>
      <c r="F5" s="2" t="s">
        <v>342</v>
      </c>
      <c r="G5" s="2" t="s">
        <v>342</v>
      </c>
      <c r="H5" s="2" t="s">
        <v>342</v>
      </c>
      <c r="I5" s="2" t="s">
        <v>342</v>
      </c>
      <c r="J5" s="2" t="s">
        <v>342</v>
      </c>
      <c r="K5" s="2" t="s">
        <v>342</v>
      </c>
      <c r="L5" s="2" t="s">
        <v>342</v>
      </c>
      <c r="M5" s="2" t="s">
        <v>342</v>
      </c>
      <c r="N5" s="2" t="s">
        <v>342</v>
      </c>
      <c r="O5" s="2" t="s">
        <v>342</v>
      </c>
      <c r="P5" s="2" t="s">
        <v>342</v>
      </c>
      <c r="Q5" s="2" t="s">
        <v>342</v>
      </c>
      <c r="R5" s="2" t="s">
        <v>342</v>
      </c>
      <c r="S5" s="36" t="s">
        <v>4</v>
      </c>
      <c r="T5" s="36" t="s">
        <v>1</v>
      </c>
    </row>
    <row r="6" spans="1:20" x14ac:dyDescent="0.2">
      <c r="A6" s="2" t="s">
        <v>78</v>
      </c>
      <c r="B6" s="2" t="s">
        <v>99</v>
      </c>
      <c r="C6" s="2" t="s">
        <v>342</v>
      </c>
      <c r="D6" s="2" t="s">
        <v>342</v>
      </c>
      <c r="E6" s="2" t="s">
        <v>342</v>
      </c>
      <c r="F6" s="2" t="s">
        <v>342</v>
      </c>
      <c r="G6" s="2" t="s">
        <v>342</v>
      </c>
      <c r="H6" s="2" t="s">
        <v>342</v>
      </c>
      <c r="I6" s="2" t="s">
        <v>342</v>
      </c>
      <c r="J6" s="2" t="s">
        <v>342</v>
      </c>
      <c r="K6" s="2" t="s">
        <v>342</v>
      </c>
      <c r="L6" s="2" t="s">
        <v>342</v>
      </c>
      <c r="M6" s="2" t="s">
        <v>342</v>
      </c>
      <c r="N6" s="2" t="s">
        <v>342</v>
      </c>
      <c r="O6" s="2" t="s">
        <v>342</v>
      </c>
      <c r="P6" s="2" t="s">
        <v>342</v>
      </c>
      <c r="Q6" s="2" t="s">
        <v>342</v>
      </c>
      <c r="R6" s="2" t="s">
        <v>342</v>
      </c>
      <c r="S6" s="36" t="s">
        <v>4</v>
      </c>
      <c r="T6" s="36" t="s">
        <v>1</v>
      </c>
    </row>
    <row r="7" spans="1:20" x14ac:dyDescent="0.2">
      <c r="B7" s="36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20" x14ac:dyDescent="0.2">
      <c r="B8" s="36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</sheetData>
  <mergeCells count="5">
    <mergeCell ref="B1:R1"/>
    <mergeCell ref="B7:R7"/>
    <mergeCell ref="B8:R8"/>
    <mergeCell ref="S2:S6"/>
    <mergeCell ref="T1:T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8"/>
  <sheetViews>
    <sheetView rightToLeft="1" workbookViewId="0"/>
  </sheetViews>
  <sheetFormatPr defaultRowHeight="14.25" x14ac:dyDescent="0.2"/>
  <cols>
    <col min="1" max="1" width="10" customWidth="1"/>
    <col min="2" max="2" width="12" customWidth="1"/>
    <col min="3" max="3" width="14" customWidth="1"/>
    <col min="4" max="4" width="17" customWidth="1"/>
    <col min="5" max="5" width="13" customWidth="1"/>
    <col min="6" max="6" width="31" customWidth="1"/>
    <col min="7" max="7" width="23" customWidth="1"/>
  </cols>
  <sheetData>
    <row r="1" spans="1:9" x14ac:dyDescent="0.2">
      <c r="B1" s="37" t="s">
        <v>0</v>
      </c>
      <c r="C1" s="22"/>
      <c r="D1" s="22"/>
      <c r="E1" s="22"/>
      <c r="F1" s="22"/>
      <c r="G1" s="22"/>
      <c r="I1" s="37" t="s">
        <v>1</v>
      </c>
    </row>
    <row r="2" spans="1:9" x14ac:dyDescent="0.2">
      <c r="A2" s="4" t="s">
        <v>343</v>
      </c>
      <c r="B2" s="4" t="s">
        <v>62</v>
      </c>
      <c r="C2" s="4" t="s">
        <v>66</v>
      </c>
      <c r="D2" s="4" t="s">
        <v>344</v>
      </c>
      <c r="E2" s="4" t="s">
        <v>345</v>
      </c>
      <c r="F2" s="4" t="s">
        <v>346</v>
      </c>
      <c r="G2" s="4" t="s">
        <v>77</v>
      </c>
      <c r="H2" s="37" t="s">
        <v>4</v>
      </c>
      <c r="I2" s="37" t="s">
        <v>1</v>
      </c>
    </row>
    <row r="3" spans="1:9" x14ac:dyDescent="0.2">
      <c r="A3" s="2" t="s">
        <v>78</v>
      </c>
      <c r="B3" s="2" t="s">
        <v>78</v>
      </c>
      <c r="C3" s="2" t="s">
        <v>342</v>
      </c>
      <c r="D3" s="2" t="s">
        <v>342</v>
      </c>
      <c r="E3" s="2" t="s">
        <v>342</v>
      </c>
      <c r="F3" s="2" t="s">
        <v>342</v>
      </c>
      <c r="G3" s="2" t="s">
        <v>342</v>
      </c>
      <c r="H3" s="37" t="s">
        <v>4</v>
      </c>
      <c r="I3" s="37" t="s">
        <v>1</v>
      </c>
    </row>
    <row r="4" spans="1:9" x14ac:dyDescent="0.2">
      <c r="A4" s="2" t="s">
        <v>78</v>
      </c>
      <c r="B4" s="2" t="s">
        <v>95</v>
      </c>
      <c r="C4" s="2" t="s">
        <v>342</v>
      </c>
      <c r="D4" s="2" t="s">
        <v>342</v>
      </c>
      <c r="E4" s="2" t="s">
        <v>342</v>
      </c>
      <c r="F4" s="2" t="s">
        <v>342</v>
      </c>
      <c r="G4" s="2" t="s">
        <v>342</v>
      </c>
      <c r="H4" s="37" t="s">
        <v>4</v>
      </c>
      <c r="I4" s="37" t="s">
        <v>1</v>
      </c>
    </row>
    <row r="5" spans="1:9" x14ac:dyDescent="0.2">
      <c r="A5" s="2" t="s">
        <v>78</v>
      </c>
      <c r="B5" s="2" t="s">
        <v>98</v>
      </c>
      <c r="C5" s="2" t="s">
        <v>342</v>
      </c>
      <c r="D5" s="2" t="s">
        <v>342</v>
      </c>
      <c r="E5" s="2" t="s">
        <v>342</v>
      </c>
      <c r="F5" s="2" t="s">
        <v>342</v>
      </c>
      <c r="G5" s="2" t="s">
        <v>342</v>
      </c>
      <c r="H5" s="37" t="s">
        <v>4</v>
      </c>
      <c r="I5" s="37" t="s">
        <v>1</v>
      </c>
    </row>
    <row r="6" spans="1:9" x14ac:dyDescent="0.2">
      <c r="A6" s="2" t="s">
        <v>78</v>
      </c>
      <c r="B6" s="2" t="s">
        <v>99</v>
      </c>
      <c r="C6" s="2" t="s">
        <v>342</v>
      </c>
      <c r="D6" s="2" t="s">
        <v>342</v>
      </c>
      <c r="E6" s="2" t="s">
        <v>342</v>
      </c>
      <c r="F6" s="2" t="s">
        <v>342</v>
      </c>
      <c r="G6" s="2" t="s">
        <v>342</v>
      </c>
      <c r="H6" s="37" t="s">
        <v>4</v>
      </c>
      <c r="I6" s="37" t="s">
        <v>1</v>
      </c>
    </row>
    <row r="7" spans="1:9" x14ac:dyDescent="0.2">
      <c r="B7" s="37" t="s">
        <v>24</v>
      </c>
      <c r="C7" s="22"/>
      <c r="D7" s="22"/>
      <c r="E7" s="22"/>
      <c r="F7" s="22"/>
      <c r="G7" s="22"/>
    </row>
    <row r="8" spans="1:9" x14ac:dyDescent="0.2">
      <c r="B8" s="37" t="s">
        <v>25</v>
      </c>
      <c r="C8" s="22"/>
      <c r="D8" s="22"/>
      <c r="E8" s="22"/>
      <c r="F8" s="22"/>
      <c r="G8" s="22"/>
    </row>
  </sheetData>
  <mergeCells count="5">
    <mergeCell ref="B1:G1"/>
    <mergeCell ref="B7:G7"/>
    <mergeCell ref="B8:G8"/>
    <mergeCell ref="H2:H6"/>
    <mergeCell ref="I1:I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P8"/>
  <sheetViews>
    <sheetView rightToLeft="1" topLeftCell="R1" workbookViewId="0">
      <selection activeCell="Z2" sqref="Z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1" customWidth="1"/>
    <col min="21" max="22" width="12" customWidth="1"/>
    <col min="23" max="23" width="13" customWidth="1"/>
    <col min="24" max="25" width="14" customWidth="1"/>
    <col min="26" max="26" width="22" customWidth="1"/>
    <col min="27" max="27" width="16" customWidth="1"/>
    <col min="28" max="28" width="21" customWidth="1"/>
    <col min="29" max="29" width="15" customWidth="1"/>
    <col min="30" max="30" width="19" customWidth="1"/>
    <col min="31" max="31" width="39" customWidth="1"/>
    <col min="32" max="32" width="19" customWidth="1"/>
    <col min="33" max="33" width="12" customWidth="1"/>
    <col min="34" max="34" width="15" customWidth="1"/>
    <col min="35" max="35" width="24" customWidth="1"/>
    <col min="36" max="36" width="25" customWidth="1"/>
    <col min="37" max="37" width="29" customWidth="1"/>
    <col min="38" max="39" width="25" customWidth="1"/>
    <col min="40" max="40" width="23" customWidth="1"/>
  </cols>
  <sheetData>
    <row r="1" spans="1:42" x14ac:dyDescent="0.2">
      <c r="B1" s="38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P1" s="38" t="s">
        <v>1</v>
      </c>
    </row>
    <row r="2" spans="1:42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160</v>
      </c>
      <c r="M2" s="4" t="s">
        <v>161</v>
      </c>
      <c r="N2" s="4" t="s">
        <v>340</v>
      </c>
      <c r="O2" s="4" t="s">
        <v>105</v>
      </c>
      <c r="P2" s="4" t="s">
        <v>70</v>
      </c>
      <c r="Q2" s="4" t="s">
        <v>162</v>
      </c>
      <c r="R2" s="4" t="s">
        <v>71</v>
      </c>
      <c r="S2" s="4" t="s">
        <v>106</v>
      </c>
      <c r="T2" s="4" t="s">
        <v>341</v>
      </c>
      <c r="U2" s="4" t="s">
        <v>163</v>
      </c>
      <c r="V2" s="4" t="s">
        <v>107</v>
      </c>
      <c r="W2" s="4" t="s">
        <v>74</v>
      </c>
      <c r="X2" s="4" t="s">
        <v>108</v>
      </c>
      <c r="Y2" s="4" t="s">
        <v>164</v>
      </c>
      <c r="Z2" s="4" t="s">
        <v>165</v>
      </c>
      <c r="AA2" s="4" t="s">
        <v>347</v>
      </c>
      <c r="AB2" s="4" t="s">
        <v>348</v>
      </c>
      <c r="AC2" s="4" t="s">
        <v>349</v>
      </c>
      <c r="AD2" s="4" t="s">
        <v>350</v>
      </c>
      <c r="AE2" s="4" t="s">
        <v>351</v>
      </c>
      <c r="AF2" s="4" t="s">
        <v>110</v>
      </c>
      <c r="AG2" s="4" t="s">
        <v>73</v>
      </c>
      <c r="AH2" s="4" t="s">
        <v>111</v>
      </c>
      <c r="AI2" s="4" t="s">
        <v>75</v>
      </c>
      <c r="AJ2" s="4" t="s">
        <v>112</v>
      </c>
      <c r="AK2" s="4" t="s">
        <v>166</v>
      </c>
      <c r="AL2" s="4" t="s">
        <v>29</v>
      </c>
      <c r="AM2" s="4" t="s">
        <v>76</v>
      </c>
      <c r="AN2" s="4" t="s">
        <v>77</v>
      </c>
      <c r="AO2" s="38" t="s">
        <v>4</v>
      </c>
      <c r="AP2" s="38" t="s">
        <v>1</v>
      </c>
    </row>
    <row r="3" spans="1:42" x14ac:dyDescent="0.2">
      <c r="A3" s="2" t="s">
        <v>78</v>
      </c>
      <c r="B3" s="2" t="s">
        <v>78</v>
      </c>
      <c r="C3" s="2" t="s">
        <v>342</v>
      </c>
      <c r="D3" s="2" t="s">
        <v>342</v>
      </c>
      <c r="E3" s="2" t="s">
        <v>342</v>
      </c>
      <c r="F3" s="2" t="s">
        <v>342</v>
      </c>
      <c r="G3" s="2" t="s">
        <v>342</v>
      </c>
      <c r="H3" s="2" t="s">
        <v>342</v>
      </c>
      <c r="I3" s="2" t="s">
        <v>342</v>
      </c>
      <c r="J3" s="2" t="s">
        <v>342</v>
      </c>
      <c r="K3" s="2" t="s">
        <v>342</v>
      </c>
      <c r="L3" s="2" t="s">
        <v>342</v>
      </c>
      <c r="M3" s="2" t="s">
        <v>342</v>
      </c>
      <c r="N3" s="2" t="s">
        <v>342</v>
      </c>
      <c r="O3" s="2" t="s">
        <v>342</v>
      </c>
      <c r="P3" s="2" t="s">
        <v>342</v>
      </c>
      <c r="Q3" s="2" t="s">
        <v>342</v>
      </c>
      <c r="R3" s="2" t="s">
        <v>342</v>
      </c>
      <c r="S3" s="2" t="s">
        <v>342</v>
      </c>
      <c r="T3" s="2" t="s">
        <v>342</v>
      </c>
      <c r="U3" s="2" t="s">
        <v>342</v>
      </c>
      <c r="V3" s="2" t="s">
        <v>342</v>
      </c>
      <c r="W3" s="2" t="s">
        <v>342</v>
      </c>
      <c r="X3" s="2" t="s">
        <v>342</v>
      </c>
      <c r="Y3" s="2" t="s">
        <v>342</v>
      </c>
      <c r="Z3" s="2" t="s">
        <v>342</v>
      </c>
      <c r="AA3" s="2" t="s">
        <v>342</v>
      </c>
      <c r="AB3" s="2" t="s">
        <v>342</v>
      </c>
      <c r="AC3" s="2" t="s">
        <v>342</v>
      </c>
      <c r="AD3" s="2" t="s">
        <v>342</v>
      </c>
      <c r="AE3" s="2" t="s">
        <v>342</v>
      </c>
      <c r="AF3" s="2" t="s">
        <v>342</v>
      </c>
      <c r="AG3" s="2" t="s">
        <v>342</v>
      </c>
      <c r="AH3" s="2" t="s">
        <v>342</v>
      </c>
      <c r="AI3" s="2" t="s">
        <v>342</v>
      </c>
      <c r="AJ3" s="2" t="s">
        <v>342</v>
      </c>
      <c r="AK3" s="2" t="s">
        <v>342</v>
      </c>
      <c r="AL3" s="2" t="s">
        <v>342</v>
      </c>
      <c r="AM3" s="2" t="s">
        <v>342</v>
      </c>
      <c r="AN3" s="2" t="s">
        <v>342</v>
      </c>
      <c r="AO3" s="38" t="s">
        <v>4</v>
      </c>
      <c r="AP3" s="38" t="s">
        <v>1</v>
      </c>
    </row>
    <row r="4" spans="1:42" x14ac:dyDescent="0.2">
      <c r="A4" s="2" t="s">
        <v>78</v>
      </c>
      <c r="B4" s="2" t="s">
        <v>95</v>
      </c>
      <c r="C4" s="2" t="s">
        <v>342</v>
      </c>
      <c r="D4" s="2" t="s">
        <v>342</v>
      </c>
      <c r="E4" s="2" t="s">
        <v>342</v>
      </c>
      <c r="F4" s="2" t="s">
        <v>342</v>
      </c>
      <c r="G4" s="2" t="s">
        <v>342</v>
      </c>
      <c r="H4" s="2" t="s">
        <v>342</v>
      </c>
      <c r="I4" s="2" t="s">
        <v>342</v>
      </c>
      <c r="J4" s="2" t="s">
        <v>342</v>
      </c>
      <c r="K4" s="2" t="s">
        <v>342</v>
      </c>
      <c r="L4" s="2" t="s">
        <v>342</v>
      </c>
      <c r="M4" s="2" t="s">
        <v>342</v>
      </c>
      <c r="N4" s="2" t="s">
        <v>342</v>
      </c>
      <c r="O4" s="2" t="s">
        <v>342</v>
      </c>
      <c r="P4" s="2" t="s">
        <v>342</v>
      </c>
      <c r="Q4" s="2" t="s">
        <v>342</v>
      </c>
      <c r="R4" s="2" t="s">
        <v>342</v>
      </c>
      <c r="S4" s="2" t="s">
        <v>342</v>
      </c>
      <c r="T4" s="2" t="s">
        <v>342</v>
      </c>
      <c r="U4" s="2" t="s">
        <v>342</v>
      </c>
      <c r="V4" s="2" t="s">
        <v>342</v>
      </c>
      <c r="W4" s="2" t="s">
        <v>342</v>
      </c>
      <c r="X4" s="2" t="s">
        <v>342</v>
      </c>
      <c r="Y4" s="2" t="s">
        <v>342</v>
      </c>
      <c r="Z4" s="2" t="s">
        <v>342</v>
      </c>
      <c r="AA4" s="2" t="s">
        <v>342</v>
      </c>
      <c r="AB4" s="2" t="s">
        <v>342</v>
      </c>
      <c r="AC4" s="2" t="s">
        <v>342</v>
      </c>
      <c r="AD4" s="2" t="s">
        <v>342</v>
      </c>
      <c r="AE4" s="2" t="s">
        <v>342</v>
      </c>
      <c r="AF4" s="2" t="s">
        <v>342</v>
      </c>
      <c r="AG4" s="2" t="s">
        <v>342</v>
      </c>
      <c r="AH4" s="2" t="s">
        <v>342</v>
      </c>
      <c r="AI4" s="2" t="s">
        <v>342</v>
      </c>
      <c r="AJ4" s="2" t="s">
        <v>342</v>
      </c>
      <c r="AK4" s="2" t="s">
        <v>342</v>
      </c>
      <c r="AL4" s="2" t="s">
        <v>342</v>
      </c>
      <c r="AM4" s="2" t="s">
        <v>342</v>
      </c>
      <c r="AN4" s="2" t="s">
        <v>342</v>
      </c>
      <c r="AO4" s="38" t="s">
        <v>4</v>
      </c>
      <c r="AP4" s="38" t="s">
        <v>1</v>
      </c>
    </row>
    <row r="5" spans="1:42" x14ac:dyDescent="0.2">
      <c r="A5" s="2" t="s">
        <v>78</v>
      </c>
      <c r="B5" s="2" t="s">
        <v>98</v>
      </c>
      <c r="C5" s="2" t="s">
        <v>342</v>
      </c>
      <c r="D5" s="2" t="s">
        <v>342</v>
      </c>
      <c r="E5" s="2" t="s">
        <v>342</v>
      </c>
      <c r="F5" s="2" t="s">
        <v>342</v>
      </c>
      <c r="G5" s="2" t="s">
        <v>342</v>
      </c>
      <c r="H5" s="2" t="s">
        <v>342</v>
      </c>
      <c r="I5" s="2" t="s">
        <v>342</v>
      </c>
      <c r="J5" s="2" t="s">
        <v>342</v>
      </c>
      <c r="K5" s="2" t="s">
        <v>342</v>
      </c>
      <c r="L5" s="2" t="s">
        <v>342</v>
      </c>
      <c r="M5" s="2" t="s">
        <v>342</v>
      </c>
      <c r="N5" s="2" t="s">
        <v>342</v>
      </c>
      <c r="O5" s="2" t="s">
        <v>342</v>
      </c>
      <c r="P5" s="2" t="s">
        <v>342</v>
      </c>
      <c r="Q5" s="2" t="s">
        <v>342</v>
      </c>
      <c r="R5" s="2" t="s">
        <v>342</v>
      </c>
      <c r="S5" s="2" t="s">
        <v>342</v>
      </c>
      <c r="T5" s="2" t="s">
        <v>342</v>
      </c>
      <c r="U5" s="2" t="s">
        <v>342</v>
      </c>
      <c r="V5" s="2" t="s">
        <v>342</v>
      </c>
      <c r="W5" s="2" t="s">
        <v>342</v>
      </c>
      <c r="X5" s="2" t="s">
        <v>342</v>
      </c>
      <c r="Y5" s="2" t="s">
        <v>342</v>
      </c>
      <c r="Z5" s="2" t="s">
        <v>342</v>
      </c>
      <c r="AA5" s="2" t="s">
        <v>342</v>
      </c>
      <c r="AB5" s="2" t="s">
        <v>342</v>
      </c>
      <c r="AC5" s="2" t="s">
        <v>342</v>
      </c>
      <c r="AD5" s="2" t="s">
        <v>342</v>
      </c>
      <c r="AE5" s="2" t="s">
        <v>342</v>
      </c>
      <c r="AF5" s="2" t="s">
        <v>342</v>
      </c>
      <c r="AG5" s="2" t="s">
        <v>342</v>
      </c>
      <c r="AH5" s="2" t="s">
        <v>342</v>
      </c>
      <c r="AI5" s="2" t="s">
        <v>342</v>
      </c>
      <c r="AJ5" s="2" t="s">
        <v>342</v>
      </c>
      <c r="AK5" s="2" t="s">
        <v>342</v>
      </c>
      <c r="AL5" s="2" t="s">
        <v>342</v>
      </c>
      <c r="AM5" s="2" t="s">
        <v>342</v>
      </c>
      <c r="AN5" s="2" t="s">
        <v>342</v>
      </c>
      <c r="AO5" s="38" t="s">
        <v>4</v>
      </c>
      <c r="AP5" s="38" t="s">
        <v>1</v>
      </c>
    </row>
    <row r="6" spans="1:42" x14ac:dyDescent="0.2">
      <c r="A6" s="2" t="s">
        <v>78</v>
      </c>
      <c r="B6" s="2" t="s">
        <v>99</v>
      </c>
      <c r="C6" s="2" t="s">
        <v>342</v>
      </c>
      <c r="D6" s="2" t="s">
        <v>342</v>
      </c>
      <c r="E6" s="2" t="s">
        <v>342</v>
      </c>
      <c r="F6" s="2" t="s">
        <v>342</v>
      </c>
      <c r="G6" s="2" t="s">
        <v>342</v>
      </c>
      <c r="H6" s="2" t="s">
        <v>342</v>
      </c>
      <c r="I6" s="2" t="s">
        <v>342</v>
      </c>
      <c r="J6" s="2" t="s">
        <v>342</v>
      </c>
      <c r="K6" s="2" t="s">
        <v>342</v>
      </c>
      <c r="L6" s="2" t="s">
        <v>342</v>
      </c>
      <c r="M6" s="2" t="s">
        <v>342</v>
      </c>
      <c r="N6" s="2" t="s">
        <v>342</v>
      </c>
      <c r="O6" s="2" t="s">
        <v>342</v>
      </c>
      <c r="P6" s="2" t="s">
        <v>342</v>
      </c>
      <c r="Q6" s="2" t="s">
        <v>342</v>
      </c>
      <c r="R6" s="2" t="s">
        <v>342</v>
      </c>
      <c r="S6" s="2" t="s">
        <v>342</v>
      </c>
      <c r="T6" s="2" t="s">
        <v>342</v>
      </c>
      <c r="U6" s="2" t="s">
        <v>342</v>
      </c>
      <c r="V6" s="2" t="s">
        <v>342</v>
      </c>
      <c r="W6" s="2" t="s">
        <v>342</v>
      </c>
      <c r="X6" s="2" t="s">
        <v>342</v>
      </c>
      <c r="Y6" s="2" t="s">
        <v>342</v>
      </c>
      <c r="Z6" s="2" t="s">
        <v>342</v>
      </c>
      <c r="AA6" s="2" t="s">
        <v>342</v>
      </c>
      <c r="AB6" s="2" t="s">
        <v>342</v>
      </c>
      <c r="AC6" s="2" t="s">
        <v>342</v>
      </c>
      <c r="AD6" s="2" t="s">
        <v>342</v>
      </c>
      <c r="AE6" s="2" t="s">
        <v>342</v>
      </c>
      <c r="AF6" s="2" t="s">
        <v>342</v>
      </c>
      <c r="AG6" s="2" t="s">
        <v>342</v>
      </c>
      <c r="AH6" s="2" t="s">
        <v>342</v>
      </c>
      <c r="AI6" s="2" t="s">
        <v>342</v>
      </c>
      <c r="AJ6" s="2" t="s">
        <v>342</v>
      </c>
      <c r="AK6" s="2" t="s">
        <v>342</v>
      </c>
      <c r="AL6" s="2" t="s">
        <v>342</v>
      </c>
      <c r="AM6" s="2" t="s">
        <v>342</v>
      </c>
      <c r="AN6" s="2" t="s">
        <v>342</v>
      </c>
      <c r="AO6" s="38" t="s">
        <v>4</v>
      </c>
      <c r="AP6" s="38" t="s">
        <v>1</v>
      </c>
    </row>
    <row r="7" spans="1:42" x14ac:dyDescent="0.2">
      <c r="B7" s="38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</row>
    <row r="8" spans="1:42" x14ac:dyDescent="0.2">
      <c r="B8" s="38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</sheetData>
  <mergeCells count="5">
    <mergeCell ref="B1:AN1"/>
    <mergeCell ref="B7:AN7"/>
    <mergeCell ref="B8:AN8"/>
    <mergeCell ref="AO2:AO6"/>
    <mergeCell ref="AP1:AP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15"/>
  <sheetViews>
    <sheetView rightToLeft="1" topLeftCell="F1" workbookViewId="0">
      <selection activeCell="Y2" sqref="Y2"/>
    </sheetView>
  </sheetViews>
  <sheetFormatPr defaultRowHeight="14.25" x14ac:dyDescent="0.2"/>
  <cols>
    <col min="1" max="1" width="36" customWidth="1"/>
    <col min="2" max="2" width="12" customWidth="1"/>
    <col min="3" max="3" width="28" customWidth="1"/>
    <col min="4" max="4" width="12" customWidth="1"/>
    <col min="5" max="5" width="21" customWidth="1"/>
    <col min="6" max="6" width="38" customWidth="1"/>
    <col min="7" max="7" width="15" customWidth="1"/>
    <col min="8" max="8" width="19" hidden="1" customWidth="1"/>
    <col min="9" max="9" width="28" hidden="1" customWidth="1"/>
    <col min="10" max="10" width="12" hidden="1" customWidth="1"/>
    <col min="11" max="11" width="24" hidden="1" customWidth="1"/>
    <col min="12" max="12" width="15" hidden="1" customWidth="1"/>
    <col min="13" max="14" width="19" hidden="1" customWidth="1"/>
    <col min="15" max="15" width="13" hidden="1" customWidth="1"/>
    <col min="16" max="16" width="8" hidden="1" customWidth="1"/>
    <col min="17" max="17" width="15" hidden="1" customWidth="1"/>
    <col min="18" max="18" width="24" hidden="1" customWidth="1"/>
    <col min="19" max="19" width="13" hidden="1" customWidth="1"/>
    <col min="20" max="20" width="8" hidden="1" customWidth="1"/>
    <col min="21" max="21" width="12" customWidth="1"/>
    <col min="22" max="22" width="14" customWidth="1"/>
    <col min="23" max="23" width="13" customWidth="1"/>
    <col min="24" max="24" width="14" customWidth="1"/>
    <col min="25" max="25" width="22" customWidth="1"/>
    <col min="26" max="26" width="16" customWidth="1"/>
    <col min="27" max="27" width="21" customWidth="1"/>
    <col min="28" max="28" width="19" customWidth="1"/>
    <col min="29" max="29" width="39" customWidth="1"/>
    <col min="30" max="30" width="19" customWidth="1"/>
    <col min="31" max="31" width="12" customWidth="1"/>
    <col min="32" max="32" width="15" customWidth="1"/>
    <col min="33" max="33" width="24" customWidth="1"/>
    <col min="34" max="34" width="25" customWidth="1"/>
    <col min="35" max="35" width="29" customWidth="1"/>
    <col min="36" max="37" width="25" customWidth="1"/>
    <col min="38" max="38" width="23" customWidth="1"/>
    <col min="39" max="39" width="2" customWidth="1"/>
  </cols>
  <sheetData>
    <row r="1" spans="1:41" x14ac:dyDescent="0.2">
      <c r="B1" s="39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O1" s="39" t="s">
        <v>1</v>
      </c>
    </row>
    <row r="2" spans="1:41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167</v>
      </c>
      <c r="M2" s="4" t="s">
        <v>160</v>
      </c>
      <c r="N2" s="4" t="s">
        <v>161</v>
      </c>
      <c r="O2" s="4" t="s">
        <v>340</v>
      </c>
      <c r="P2" s="4" t="s">
        <v>105</v>
      </c>
      <c r="Q2" s="4" t="s">
        <v>70</v>
      </c>
      <c r="R2" s="4" t="s">
        <v>162</v>
      </c>
      <c r="S2" s="4" t="s">
        <v>71</v>
      </c>
      <c r="T2" s="4" t="s">
        <v>106</v>
      </c>
      <c r="U2" s="4" t="s">
        <v>107</v>
      </c>
      <c r="V2" s="4" t="s">
        <v>108</v>
      </c>
      <c r="W2" s="4" t="s">
        <v>74</v>
      </c>
      <c r="X2" s="4" t="s">
        <v>164</v>
      </c>
      <c r="Y2" s="4" t="s">
        <v>165</v>
      </c>
      <c r="Z2" s="4" t="s">
        <v>347</v>
      </c>
      <c r="AA2" s="4" t="s">
        <v>348</v>
      </c>
      <c r="AB2" s="4" t="s">
        <v>350</v>
      </c>
      <c r="AC2" s="4" t="s">
        <v>351</v>
      </c>
      <c r="AD2" s="4" t="s">
        <v>110</v>
      </c>
      <c r="AE2" s="4" t="s">
        <v>73</v>
      </c>
      <c r="AF2" s="4" t="s">
        <v>111</v>
      </c>
      <c r="AG2" s="4" t="s">
        <v>75</v>
      </c>
      <c r="AH2" s="4" t="s">
        <v>112</v>
      </c>
      <c r="AI2" s="4" t="s">
        <v>166</v>
      </c>
      <c r="AJ2" s="4" t="s">
        <v>29</v>
      </c>
      <c r="AK2" s="4" t="s">
        <v>76</v>
      </c>
      <c r="AL2" s="4" t="s">
        <v>77</v>
      </c>
      <c r="AM2" s="4" t="s">
        <v>3</v>
      </c>
      <c r="AN2" s="39" t="s">
        <v>4</v>
      </c>
      <c r="AO2" s="39" t="s">
        <v>1</v>
      </c>
    </row>
    <row r="3" spans="1:41" x14ac:dyDescent="0.2">
      <c r="A3" s="2" t="s">
        <v>78</v>
      </c>
      <c r="B3" s="2" t="s">
        <v>78</v>
      </c>
      <c r="C3" s="2" t="s">
        <v>352</v>
      </c>
      <c r="D3" s="2" t="s">
        <v>353</v>
      </c>
      <c r="E3" s="2" t="s">
        <v>170</v>
      </c>
      <c r="F3" s="2" t="s">
        <v>354</v>
      </c>
      <c r="G3" s="9">
        <v>50006576</v>
      </c>
      <c r="H3" s="2" t="s">
        <v>171</v>
      </c>
      <c r="I3" s="2" t="s">
        <v>355</v>
      </c>
      <c r="J3" s="2" t="s">
        <v>82</v>
      </c>
      <c r="K3" s="2" t="s">
        <v>82</v>
      </c>
      <c r="L3" s="2" t="s">
        <v>356</v>
      </c>
      <c r="M3" s="2" t="s">
        <v>357</v>
      </c>
      <c r="N3" s="2" t="s">
        <v>83</v>
      </c>
      <c r="O3" s="2" t="s">
        <v>358</v>
      </c>
      <c r="P3" s="2" t="s">
        <v>359</v>
      </c>
      <c r="Q3" s="2" t="s">
        <v>85</v>
      </c>
      <c r="R3" s="2" t="s">
        <v>360</v>
      </c>
      <c r="S3" s="2" t="s">
        <v>86</v>
      </c>
      <c r="T3" s="5">
        <v>1.77</v>
      </c>
      <c r="U3" s="2" t="s">
        <v>361</v>
      </c>
      <c r="V3" s="6">
        <v>1.4199999999999999E-2</v>
      </c>
      <c r="W3" s="6">
        <v>6.6000000000000003E-2</v>
      </c>
      <c r="X3" s="2" t="s">
        <v>362</v>
      </c>
      <c r="Y3" s="2" t="s">
        <v>83</v>
      </c>
      <c r="Z3" s="2" t="s">
        <v>363</v>
      </c>
      <c r="AA3" s="2" t="s">
        <v>364</v>
      </c>
      <c r="AB3" s="2" t="s">
        <v>365</v>
      </c>
      <c r="AC3" s="11" t="s">
        <v>3</v>
      </c>
      <c r="AD3" s="5">
        <v>150000</v>
      </c>
      <c r="AE3" s="5">
        <v>1</v>
      </c>
      <c r="AF3" s="5">
        <v>149.44999999999999</v>
      </c>
      <c r="AG3" s="5">
        <v>224.17500000000001</v>
      </c>
      <c r="AH3" s="11" t="s">
        <v>3</v>
      </c>
      <c r="AI3" s="11" t="s">
        <v>3</v>
      </c>
      <c r="AJ3" s="2" t="s">
        <v>27</v>
      </c>
      <c r="AK3" s="6">
        <v>0.16831969999999999</v>
      </c>
      <c r="AL3" s="6">
        <v>2.4709999999999999E-4</v>
      </c>
      <c r="AM3" s="2" t="s">
        <v>3</v>
      </c>
      <c r="AN3" s="39" t="s">
        <v>4</v>
      </c>
      <c r="AO3" s="39" t="s">
        <v>1</v>
      </c>
    </row>
    <row r="4" spans="1:41" x14ac:dyDescent="0.2">
      <c r="A4" s="2" t="s">
        <v>78</v>
      </c>
      <c r="B4" s="2" t="s">
        <v>78</v>
      </c>
      <c r="C4" s="2" t="s">
        <v>366</v>
      </c>
      <c r="D4" s="2" t="s">
        <v>367</v>
      </c>
      <c r="E4" s="2" t="s">
        <v>170</v>
      </c>
      <c r="F4" s="2" t="s">
        <v>368</v>
      </c>
      <c r="G4" s="9">
        <v>1103084</v>
      </c>
      <c r="H4" s="2" t="s">
        <v>171</v>
      </c>
      <c r="I4" s="2" t="s">
        <v>355</v>
      </c>
      <c r="J4" s="2" t="s">
        <v>82</v>
      </c>
      <c r="K4" s="2" t="s">
        <v>82</v>
      </c>
      <c r="L4" s="2" t="s">
        <v>356</v>
      </c>
      <c r="M4" s="2" t="s">
        <v>369</v>
      </c>
      <c r="N4" s="2" t="s">
        <v>83</v>
      </c>
      <c r="O4" s="2" t="s">
        <v>370</v>
      </c>
      <c r="P4" s="2" t="s">
        <v>371</v>
      </c>
      <c r="Q4" s="2" t="s">
        <v>372</v>
      </c>
      <c r="R4" s="2" t="s">
        <v>360</v>
      </c>
      <c r="S4" s="2" t="s">
        <v>86</v>
      </c>
      <c r="T4" s="5">
        <v>1.4</v>
      </c>
      <c r="U4" s="2" t="s">
        <v>373</v>
      </c>
      <c r="V4" s="6">
        <v>2.0899999999999998E-2</v>
      </c>
      <c r="W4" s="6">
        <v>5.5999999999999994E-2</v>
      </c>
      <c r="X4" s="2" t="s">
        <v>362</v>
      </c>
      <c r="Y4" s="2" t="s">
        <v>83</v>
      </c>
      <c r="Z4" s="2" t="s">
        <v>363</v>
      </c>
      <c r="AA4" s="2" t="s">
        <v>364</v>
      </c>
      <c r="AB4" s="2" t="s">
        <v>365</v>
      </c>
      <c r="AC4" s="11" t="s">
        <v>3</v>
      </c>
      <c r="AD4" s="5">
        <v>333054.46999999997</v>
      </c>
      <c r="AE4" s="5">
        <v>1</v>
      </c>
      <c r="AF4" s="5">
        <v>143.62</v>
      </c>
      <c r="AG4" s="5">
        <v>478.33282000000003</v>
      </c>
      <c r="AH4" s="11" t="s">
        <v>3</v>
      </c>
      <c r="AI4" s="11" t="s">
        <v>3</v>
      </c>
      <c r="AJ4" s="2" t="s">
        <v>27</v>
      </c>
      <c r="AK4" s="6">
        <v>0.35915180000000002</v>
      </c>
      <c r="AL4" s="6">
        <v>5.2729999999999997E-4</v>
      </c>
      <c r="AM4" s="2" t="s">
        <v>3</v>
      </c>
      <c r="AN4" s="39" t="s">
        <v>4</v>
      </c>
      <c r="AO4" s="39" t="s">
        <v>1</v>
      </c>
    </row>
    <row r="5" spans="1:41" x14ac:dyDescent="0.2">
      <c r="A5" s="2" t="s">
        <v>78</v>
      </c>
      <c r="B5" s="2" t="s">
        <v>78</v>
      </c>
      <c r="C5" s="2" t="s">
        <v>374</v>
      </c>
      <c r="D5" s="2" t="s">
        <v>375</v>
      </c>
      <c r="E5" s="2" t="s">
        <v>170</v>
      </c>
      <c r="F5" s="2" t="s">
        <v>376</v>
      </c>
      <c r="G5" s="9">
        <v>1138999</v>
      </c>
      <c r="H5" s="2" t="s">
        <v>171</v>
      </c>
      <c r="I5" s="2" t="s">
        <v>377</v>
      </c>
      <c r="J5" s="2" t="s">
        <v>82</v>
      </c>
      <c r="K5" s="2" t="s">
        <v>82</v>
      </c>
      <c r="L5" s="2" t="s">
        <v>356</v>
      </c>
      <c r="M5" s="2" t="s">
        <v>378</v>
      </c>
      <c r="N5" s="2" t="s">
        <v>83</v>
      </c>
      <c r="O5" s="2" t="s">
        <v>379</v>
      </c>
      <c r="P5" s="2" t="s">
        <v>380</v>
      </c>
      <c r="Q5" s="2" t="s">
        <v>372</v>
      </c>
      <c r="R5" s="2" t="s">
        <v>360</v>
      </c>
      <c r="S5" s="2" t="s">
        <v>86</v>
      </c>
      <c r="T5" s="5">
        <v>2.0099999999999998</v>
      </c>
      <c r="U5" s="2" t="s">
        <v>381</v>
      </c>
      <c r="V5" s="6">
        <v>4.8099999999999997E-2</v>
      </c>
      <c r="W5" s="6">
        <v>3.1E-2</v>
      </c>
      <c r="X5" s="2" t="s">
        <v>362</v>
      </c>
      <c r="Y5" s="2" t="s">
        <v>83</v>
      </c>
      <c r="Z5" s="2" t="s">
        <v>363</v>
      </c>
      <c r="AA5" s="2" t="s">
        <v>364</v>
      </c>
      <c r="AB5" s="2" t="s">
        <v>365</v>
      </c>
      <c r="AC5" s="11" t="s">
        <v>3</v>
      </c>
      <c r="AD5" s="5">
        <v>567234.79</v>
      </c>
      <c r="AE5" s="5">
        <v>1</v>
      </c>
      <c r="AF5" s="5">
        <v>96.8</v>
      </c>
      <c r="AG5" s="5">
        <v>549.08326999999997</v>
      </c>
      <c r="AH5" s="11" t="s">
        <v>3</v>
      </c>
      <c r="AI5" s="11" t="s">
        <v>3</v>
      </c>
      <c r="AJ5" s="2" t="s">
        <v>27</v>
      </c>
      <c r="AK5" s="6">
        <v>0.41227409999999998</v>
      </c>
      <c r="AL5" s="6">
        <v>6.0530000000000002E-4</v>
      </c>
      <c r="AM5" s="2" t="s">
        <v>3</v>
      </c>
      <c r="AN5" s="39" t="s">
        <v>4</v>
      </c>
      <c r="AO5" s="39" t="s">
        <v>1</v>
      </c>
    </row>
    <row r="6" spans="1:41" x14ac:dyDescent="0.2">
      <c r="A6" s="2" t="s">
        <v>78</v>
      </c>
      <c r="B6" s="2" t="s">
        <v>78</v>
      </c>
      <c r="C6" s="2" t="s">
        <v>382</v>
      </c>
      <c r="D6" s="2" t="s">
        <v>383</v>
      </c>
      <c r="E6" s="2" t="s">
        <v>170</v>
      </c>
      <c r="F6" s="2" t="s">
        <v>384</v>
      </c>
      <c r="G6" s="9">
        <v>1126770</v>
      </c>
      <c r="H6" s="2" t="s">
        <v>171</v>
      </c>
      <c r="I6" s="2" t="s">
        <v>355</v>
      </c>
      <c r="J6" s="2" t="s">
        <v>82</v>
      </c>
      <c r="K6" s="2" t="s">
        <v>82</v>
      </c>
      <c r="L6" s="2" t="s">
        <v>356</v>
      </c>
      <c r="M6" s="2" t="s">
        <v>378</v>
      </c>
      <c r="N6" s="2" t="s">
        <v>83</v>
      </c>
      <c r="O6" s="2" t="s">
        <v>385</v>
      </c>
      <c r="P6" s="2" t="s">
        <v>386</v>
      </c>
      <c r="Q6" s="2" t="s">
        <v>372</v>
      </c>
      <c r="R6" s="2" t="s">
        <v>360</v>
      </c>
      <c r="S6" s="2" t="s">
        <v>86</v>
      </c>
      <c r="T6" s="5">
        <v>1</v>
      </c>
      <c r="U6" s="14">
        <v>42855</v>
      </c>
      <c r="V6" s="6">
        <v>9.9000000000000005E-2</v>
      </c>
      <c r="W6" s="6">
        <v>9.9000000000000005E-2</v>
      </c>
      <c r="X6" s="2" t="s">
        <v>362</v>
      </c>
      <c r="Y6" s="2" t="s">
        <v>83</v>
      </c>
      <c r="Z6" s="2" t="s">
        <v>171</v>
      </c>
      <c r="AA6" s="2" t="s">
        <v>364</v>
      </c>
      <c r="AB6" s="2" t="s">
        <v>387</v>
      </c>
      <c r="AC6" s="11" t="s">
        <v>3</v>
      </c>
      <c r="AD6" s="5">
        <v>57444.88</v>
      </c>
      <c r="AE6" s="5">
        <v>1</v>
      </c>
      <c r="AF6" s="5">
        <v>1E-4</v>
      </c>
      <c r="AG6" s="5">
        <v>5.0000000000000002E-5</v>
      </c>
      <c r="AH6" s="11" t="s">
        <v>3</v>
      </c>
      <c r="AI6" s="11" t="s">
        <v>3</v>
      </c>
      <c r="AJ6" s="2" t="s">
        <v>27</v>
      </c>
      <c r="AK6" s="6">
        <v>0</v>
      </c>
      <c r="AL6" s="6">
        <v>0</v>
      </c>
      <c r="AM6" s="2" t="s">
        <v>3</v>
      </c>
      <c r="AN6" s="39" t="s">
        <v>4</v>
      </c>
      <c r="AO6" s="39" t="s">
        <v>1</v>
      </c>
    </row>
    <row r="7" spans="1:41" x14ac:dyDescent="0.2">
      <c r="A7" s="2" t="s">
        <v>78</v>
      </c>
      <c r="B7" s="2" t="s">
        <v>78</v>
      </c>
      <c r="C7" s="2" t="s">
        <v>382</v>
      </c>
      <c r="D7" s="2" t="s">
        <v>383</v>
      </c>
      <c r="E7" s="2" t="s">
        <v>170</v>
      </c>
      <c r="F7" s="2" t="s">
        <v>388</v>
      </c>
      <c r="G7" s="9">
        <v>1109180</v>
      </c>
      <c r="H7" s="2" t="s">
        <v>171</v>
      </c>
      <c r="I7" s="2" t="s">
        <v>355</v>
      </c>
      <c r="J7" s="2" t="s">
        <v>82</v>
      </c>
      <c r="K7" s="2" t="s">
        <v>82</v>
      </c>
      <c r="L7" s="2" t="s">
        <v>356</v>
      </c>
      <c r="M7" s="2" t="s">
        <v>378</v>
      </c>
      <c r="N7" s="2" t="s">
        <v>83</v>
      </c>
      <c r="O7" s="2" t="s">
        <v>389</v>
      </c>
      <c r="P7" s="2" t="s">
        <v>386</v>
      </c>
      <c r="Q7" s="2" t="s">
        <v>372</v>
      </c>
      <c r="R7" s="2" t="s">
        <v>360</v>
      </c>
      <c r="S7" s="2" t="s">
        <v>86</v>
      </c>
      <c r="T7" s="5">
        <v>0</v>
      </c>
      <c r="U7" s="14">
        <v>44316</v>
      </c>
      <c r="V7" s="6">
        <v>9.9000000000000005E-2</v>
      </c>
      <c r="W7" s="6">
        <v>9.9000000000000005E-2</v>
      </c>
      <c r="X7" s="2" t="s">
        <v>362</v>
      </c>
      <c r="Y7" s="2" t="s">
        <v>83</v>
      </c>
      <c r="Z7" s="2" t="s">
        <v>363</v>
      </c>
      <c r="AA7" s="2" t="s">
        <v>364</v>
      </c>
      <c r="AB7" s="2" t="s">
        <v>387</v>
      </c>
      <c r="AC7" s="11" t="s">
        <v>3</v>
      </c>
      <c r="AD7" s="5">
        <v>287224.52</v>
      </c>
      <c r="AE7" s="5">
        <v>1</v>
      </c>
      <c r="AF7" s="5">
        <v>1E-4</v>
      </c>
      <c r="AG7" s="5">
        <v>2.7999999999999998E-4</v>
      </c>
      <c r="AH7" s="11" t="s">
        <v>3</v>
      </c>
      <c r="AI7" s="11" t="s">
        <v>3</v>
      </c>
      <c r="AJ7" s="2" t="s">
        <v>27</v>
      </c>
      <c r="AK7" s="6">
        <v>2.0000000000000002E-7</v>
      </c>
      <c r="AL7" s="6">
        <v>0</v>
      </c>
      <c r="AM7" s="2" t="s">
        <v>3</v>
      </c>
      <c r="AN7" s="39" t="s">
        <v>4</v>
      </c>
      <c r="AO7" s="39" t="s">
        <v>1</v>
      </c>
    </row>
    <row r="8" spans="1:41" x14ac:dyDescent="0.2">
      <c r="A8" s="2" t="s">
        <v>78</v>
      </c>
      <c r="B8" s="2" t="s">
        <v>78</v>
      </c>
      <c r="C8" s="2" t="s">
        <v>390</v>
      </c>
      <c r="D8" s="2" t="s">
        <v>391</v>
      </c>
      <c r="E8" s="2" t="s">
        <v>170</v>
      </c>
      <c r="F8" s="2" t="s">
        <v>392</v>
      </c>
      <c r="G8" s="9">
        <v>1101567</v>
      </c>
      <c r="H8" s="2" t="s">
        <v>171</v>
      </c>
      <c r="I8" s="2" t="s">
        <v>355</v>
      </c>
      <c r="J8" s="2" t="s">
        <v>82</v>
      </c>
      <c r="K8" s="2" t="s">
        <v>82</v>
      </c>
      <c r="L8" s="2" t="s">
        <v>356</v>
      </c>
      <c r="M8" s="2" t="s">
        <v>393</v>
      </c>
      <c r="N8" s="2" t="s">
        <v>83</v>
      </c>
      <c r="O8" s="2" t="s">
        <v>394</v>
      </c>
      <c r="P8" s="2" t="s">
        <v>119</v>
      </c>
      <c r="Q8" s="2" t="s">
        <v>119</v>
      </c>
      <c r="R8" s="2" t="s">
        <v>119</v>
      </c>
      <c r="S8" s="2" t="s">
        <v>86</v>
      </c>
      <c r="T8" s="5">
        <v>0.25</v>
      </c>
      <c r="U8" s="14">
        <v>45473</v>
      </c>
      <c r="V8" s="6">
        <v>0</v>
      </c>
      <c r="W8" s="6">
        <v>5.5999999999999994E-2</v>
      </c>
      <c r="X8" s="2" t="s">
        <v>362</v>
      </c>
      <c r="Y8" s="2" t="s">
        <v>83</v>
      </c>
      <c r="Z8" s="2" t="s">
        <v>171</v>
      </c>
      <c r="AA8" s="2" t="s">
        <v>364</v>
      </c>
      <c r="AB8" s="2" t="s">
        <v>365</v>
      </c>
      <c r="AC8" s="11" t="s">
        <v>3</v>
      </c>
      <c r="AD8" s="5">
        <v>520080.46</v>
      </c>
      <c r="AE8" s="5">
        <v>1</v>
      </c>
      <c r="AF8" s="5">
        <v>15.43</v>
      </c>
      <c r="AG8" s="5">
        <v>80.248410000000007</v>
      </c>
      <c r="AH8" s="11" t="s">
        <v>3</v>
      </c>
      <c r="AI8" s="11" t="s">
        <v>3</v>
      </c>
      <c r="AJ8" s="2" t="s">
        <v>27</v>
      </c>
      <c r="AK8" s="6">
        <v>6.0253800000000003E-2</v>
      </c>
      <c r="AL8" s="6">
        <v>8.8499999999999996E-5</v>
      </c>
      <c r="AM8" s="2" t="s">
        <v>3</v>
      </c>
      <c r="AN8" s="39" t="s">
        <v>4</v>
      </c>
      <c r="AO8" s="39" t="s">
        <v>1</v>
      </c>
    </row>
    <row r="9" spans="1:41" x14ac:dyDescent="0.2">
      <c r="A9" s="2" t="s">
        <v>78</v>
      </c>
      <c r="B9" s="2" t="s">
        <v>78</v>
      </c>
      <c r="C9" s="2" t="s">
        <v>395</v>
      </c>
      <c r="D9" s="2" t="s">
        <v>396</v>
      </c>
      <c r="E9" s="2" t="s">
        <v>170</v>
      </c>
      <c r="F9" s="2" t="s">
        <v>397</v>
      </c>
      <c r="G9" s="9">
        <v>1116755</v>
      </c>
      <c r="H9" s="2" t="s">
        <v>171</v>
      </c>
      <c r="I9" s="2" t="s">
        <v>355</v>
      </c>
      <c r="J9" s="2" t="s">
        <v>82</v>
      </c>
      <c r="K9" s="2" t="s">
        <v>82</v>
      </c>
      <c r="L9" s="2" t="s">
        <v>356</v>
      </c>
      <c r="M9" s="2" t="s">
        <v>393</v>
      </c>
      <c r="N9" s="2" t="s">
        <v>83</v>
      </c>
      <c r="O9" s="2" t="s">
        <v>398</v>
      </c>
      <c r="P9" s="2" t="s">
        <v>119</v>
      </c>
      <c r="Q9" s="2" t="s">
        <v>119</v>
      </c>
      <c r="R9" s="2" t="s">
        <v>119</v>
      </c>
      <c r="S9" s="2" t="s">
        <v>86</v>
      </c>
      <c r="T9" s="5">
        <v>15.7644</v>
      </c>
      <c r="U9" s="2" t="s">
        <v>399</v>
      </c>
      <c r="V9" s="6">
        <v>0.06</v>
      </c>
      <c r="W9" s="6">
        <v>0.06</v>
      </c>
      <c r="X9" s="2" t="s">
        <v>362</v>
      </c>
      <c r="Y9" s="2" t="s">
        <v>83</v>
      </c>
      <c r="Z9" s="2" t="s">
        <v>171</v>
      </c>
      <c r="AA9" s="2" t="s">
        <v>364</v>
      </c>
      <c r="AB9" s="2" t="s">
        <v>387</v>
      </c>
      <c r="AC9" s="11" t="s">
        <v>3</v>
      </c>
      <c r="AD9" s="5">
        <v>37116.15</v>
      </c>
      <c r="AE9" s="5">
        <v>1</v>
      </c>
      <c r="AF9" s="5">
        <v>1E-4</v>
      </c>
      <c r="AG9" s="5">
        <v>3.0000000000000001E-5</v>
      </c>
      <c r="AH9" s="11" t="s">
        <v>3</v>
      </c>
      <c r="AI9" s="11" t="s">
        <v>3</v>
      </c>
      <c r="AJ9" s="2" t="s">
        <v>27</v>
      </c>
      <c r="AK9" s="6">
        <v>0</v>
      </c>
      <c r="AL9" s="6">
        <v>0</v>
      </c>
      <c r="AM9" s="2" t="s">
        <v>3</v>
      </c>
      <c r="AN9" s="39" t="s">
        <v>4</v>
      </c>
      <c r="AO9" s="39" t="s">
        <v>1</v>
      </c>
    </row>
    <row r="10" spans="1:41" x14ac:dyDescent="0.2">
      <c r="A10" s="2" t="s">
        <v>78</v>
      </c>
      <c r="B10" s="2" t="s">
        <v>78</v>
      </c>
      <c r="C10" s="2" t="s">
        <v>400</v>
      </c>
      <c r="D10" s="2" t="s">
        <v>401</v>
      </c>
      <c r="E10" s="2" t="s">
        <v>170</v>
      </c>
      <c r="F10" s="2" t="s">
        <v>402</v>
      </c>
      <c r="G10" s="9">
        <v>2299998</v>
      </c>
      <c r="H10" s="2" t="s">
        <v>171</v>
      </c>
      <c r="I10" s="2" t="s">
        <v>355</v>
      </c>
      <c r="J10" s="2" t="s">
        <v>82</v>
      </c>
      <c r="K10" s="2" t="s">
        <v>82</v>
      </c>
      <c r="L10" s="2" t="s">
        <v>356</v>
      </c>
      <c r="M10" s="2" t="s">
        <v>171</v>
      </c>
      <c r="N10" s="2" t="s">
        <v>83</v>
      </c>
      <c r="O10" s="2" t="s">
        <v>403</v>
      </c>
      <c r="P10" s="2" t="s">
        <v>119</v>
      </c>
      <c r="Q10" s="2" t="s">
        <v>119</v>
      </c>
      <c r="R10" s="2" t="s">
        <v>119</v>
      </c>
      <c r="S10" s="2" t="s">
        <v>86</v>
      </c>
      <c r="T10" s="5">
        <v>0</v>
      </c>
      <c r="U10" s="14">
        <v>39082</v>
      </c>
      <c r="V10" s="6">
        <v>6.9000000000000006E-2</v>
      </c>
      <c r="W10" s="6">
        <v>6.9000000000000006E-2</v>
      </c>
      <c r="X10" s="2" t="s">
        <v>362</v>
      </c>
      <c r="Y10" s="2" t="s">
        <v>83</v>
      </c>
      <c r="Z10" s="2" t="s">
        <v>171</v>
      </c>
      <c r="AA10" s="2" t="s">
        <v>364</v>
      </c>
      <c r="AB10" s="2" t="s">
        <v>387</v>
      </c>
      <c r="AC10" s="11" t="s">
        <v>3</v>
      </c>
      <c r="AD10" s="5">
        <v>436732.46</v>
      </c>
      <c r="AE10" s="5">
        <v>1</v>
      </c>
      <c r="AF10" s="5">
        <v>1E-4</v>
      </c>
      <c r="AG10" s="5">
        <v>4.2999999999999999E-4</v>
      </c>
      <c r="AH10" s="11" t="s">
        <v>3</v>
      </c>
      <c r="AI10" s="11" t="s">
        <v>3</v>
      </c>
      <c r="AJ10" s="2" t="s">
        <v>27</v>
      </c>
      <c r="AK10" s="6">
        <v>2.9999999999999999E-7</v>
      </c>
      <c r="AL10" s="6">
        <v>0</v>
      </c>
      <c r="AM10" s="2" t="s">
        <v>3</v>
      </c>
      <c r="AN10" s="39" t="s">
        <v>4</v>
      </c>
      <c r="AO10" s="39" t="s">
        <v>1</v>
      </c>
    </row>
    <row r="11" spans="1:41" x14ac:dyDescent="0.2">
      <c r="A11" s="2" t="s">
        <v>78</v>
      </c>
      <c r="B11" s="2" t="s">
        <v>95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2" t="s">
        <v>3</v>
      </c>
      <c r="AC11" s="11" t="s">
        <v>3</v>
      </c>
      <c r="AD11" s="2" t="s">
        <v>3</v>
      </c>
      <c r="AE11" s="2" t="s">
        <v>3</v>
      </c>
      <c r="AF11" s="2" t="s">
        <v>3</v>
      </c>
      <c r="AG11" s="2" t="s">
        <v>3</v>
      </c>
      <c r="AH11" s="11" t="s">
        <v>3</v>
      </c>
      <c r="AI11" s="11" t="s">
        <v>3</v>
      </c>
      <c r="AJ11" s="2" t="s">
        <v>3</v>
      </c>
      <c r="AK11" s="2" t="s">
        <v>3</v>
      </c>
      <c r="AL11" s="2" t="s">
        <v>3</v>
      </c>
      <c r="AM11" s="2" t="s">
        <v>3</v>
      </c>
      <c r="AN11" s="39" t="s">
        <v>4</v>
      </c>
      <c r="AO11" s="39" t="s">
        <v>1</v>
      </c>
    </row>
    <row r="12" spans="1:41" x14ac:dyDescent="0.2">
      <c r="A12" s="2" t="s">
        <v>78</v>
      </c>
      <c r="B12" s="2" t="s">
        <v>98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2" t="s">
        <v>3</v>
      </c>
      <c r="AB12" s="2" t="s">
        <v>3</v>
      </c>
      <c r="AC12" s="2" t="s">
        <v>3</v>
      </c>
      <c r="AD12" s="2" t="s">
        <v>3</v>
      </c>
      <c r="AE12" s="2" t="s">
        <v>3</v>
      </c>
      <c r="AF12" s="2" t="s">
        <v>3</v>
      </c>
      <c r="AG12" s="2" t="s">
        <v>3</v>
      </c>
      <c r="AH12" s="2" t="s">
        <v>3</v>
      </c>
      <c r="AI12" s="2" t="s">
        <v>3</v>
      </c>
      <c r="AJ12" s="2" t="s">
        <v>3</v>
      </c>
      <c r="AK12" s="2" t="s">
        <v>3</v>
      </c>
      <c r="AL12" s="2" t="s">
        <v>3</v>
      </c>
      <c r="AM12" s="2" t="s">
        <v>3</v>
      </c>
      <c r="AN12" s="39" t="s">
        <v>4</v>
      </c>
      <c r="AO12" s="39" t="s">
        <v>1</v>
      </c>
    </row>
    <row r="13" spans="1:41" x14ac:dyDescent="0.2">
      <c r="A13" s="2" t="s">
        <v>78</v>
      </c>
      <c r="B13" s="2" t="s">
        <v>99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2" t="s">
        <v>3</v>
      </c>
      <c r="AC13" s="2" t="s">
        <v>3</v>
      </c>
      <c r="AD13" s="2" t="s">
        <v>3</v>
      </c>
      <c r="AE13" s="2" t="s">
        <v>3</v>
      </c>
      <c r="AF13" s="2" t="s">
        <v>3</v>
      </c>
      <c r="AG13" s="2" t="s">
        <v>3</v>
      </c>
      <c r="AH13" s="2" t="s">
        <v>3</v>
      </c>
      <c r="AI13" s="2" t="s">
        <v>3</v>
      </c>
      <c r="AJ13" s="2" t="s">
        <v>3</v>
      </c>
      <c r="AK13" s="2" t="s">
        <v>3</v>
      </c>
      <c r="AL13" s="2" t="s">
        <v>3</v>
      </c>
      <c r="AM13" s="2" t="s">
        <v>3</v>
      </c>
      <c r="AN13" s="39" t="s">
        <v>4</v>
      </c>
      <c r="AO13" s="39" t="s">
        <v>1</v>
      </c>
    </row>
    <row r="14" spans="1:41" x14ac:dyDescent="0.2">
      <c r="B14" s="39" t="s">
        <v>24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41" x14ac:dyDescent="0.2">
      <c r="B15" s="39" t="s">
        <v>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</sheetData>
  <mergeCells count="5">
    <mergeCell ref="B1:AM1"/>
    <mergeCell ref="B14:AM14"/>
    <mergeCell ref="B15:AM15"/>
    <mergeCell ref="AN2:AN13"/>
    <mergeCell ref="AO1:AO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15"/>
  <sheetViews>
    <sheetView rightToLeft="1" topLeftCell="S1" workbookViewId="0">
      <selection activeCell="T21" sqref="T21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2" customWidth="1"/>
    <col min="5" max="5" width="21" customWidth="1"/>
    <col min="6" max="6" width="34" customWidth="1"/>
    <col min="7" max="7" width="15" customWidth="1"/>
    <col min="8" max="8" width="19" customWidth="1"/>
    <col min="9" max="9" width="17" customWidth="1"/>
    <col min="10" max="10" width="12" customWidth="1"/>
    <col min="11" max="11" width="24" customWidth="1"/>
    <col min="12" max="13" width="15" customWidth="1"/>
    <col min="14" max="14" width="19" customWidth="1"/>
    <col min="15" max="15" width="13" customWidth="1"/>
    <col min="16" max="16" width="14" customWidth="1"/>
    <col min="17" max="17" width="17" customWidth="1"/>
    <col min="18" max="18" width="21" customWidth="1"/>
    <col min="19" max="19" width="19" customWidth="1"/>
    <col min="20" max="20" width="39" customWidth="1"/>
    <col min="21" max="21" width="19" customWidth="1"/>
    <col min="22" max="22" width="12" customWidth="1"/>
    <col min="23" max="23" width="15" customWidth="1"/>
    <col min="24" max="24" width="24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40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C1" s="40" t="s">
        <v>1</v>
      </c>
    </row>
    <row r="2" spans="1:29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167</v>
      </c>
      <c r="M2" s="4" t="s">
        <v>160</v>
      </c>
      <c r="N2" s="4" t="s">
        <v>161</v>
      </c>
      <c r="O2" s="4" t="s">
        <v>340</v>
      </c>
      <c r="P2" s="4" t="s">
        <v>71</v>
      </c>
      <c r="Q2" s="4" t="s">
        <v>347</v>
      </c>
      <c r="R2" s="4" t="s">
        <v>348</v>
      </c>
      <c r="S2" s="4" t="s">
        <v>350</v>
      </c>
      <c r="T2" s="4" t="s">
        <v>351</v>
      </c>
      <c r="U2" s="4" t="s">
        <v>110</v>
      </c>
      <c r="V2" s="4" t="s">
        <v>73</v>
      </c>
      <c r="W2" s="4" t="s">
        <v>111</v>
      </c>
      <c r="X2" s="4" t="s">
        <v>75</v>
      </c>
      <c r="Y2" s="4" t="s">
        <v>76</v>
      </c>
      <c r="Z2" s="4" t="s">
        <v>77</v>
      </c>
      <c r="AA2" s="4" t="s">
        <v>3</v>
      </c>
      <c r="AB2" s="40" t="s">
        <v>4</v>
      </c>
      <c r="AC2" s="40" t="s">
        <v>1</v>
      </c>
    </row>
    <row r="3" spans="1:29" x14ac:dyDescent="0.2">
      <c r="A3" s="2" t="s">
        <v>78</v>
      </c>
      <c r="B3" s="2" t="s">
        <v>78</v>
      </c>
      <c r="C3" s="2" t="s">
        <v>404</v>
      </c>
      <c r="D3" s="2" t="s">
        <v>391</v>
      </c>
      <c r="E3" s="2" t="s">
        <v>170</v>
      </c>
      <c r="F3" s="2" t="s">
        <v>405</v>
      </c>
      <c r="G3" s="9">
        <v>100448679</v>
      </c>
      <c r="H3" s="2" t="s">
        <v>171</v>
      </c>
      <c r="I3" s="2" t="s">
        <v>406</v>
      </c>
      <c r="J3" s="2" t="s">
        <v>82</v>
      </c>
      <c r="K3" s="2" t="s">
        <v>82</v>
      </c>
      <c r="L3" s="2" t="s">
        <v>356</v>
      </c>
      <c r="M3" s="2" t="s">
        <v>393</v>
      </c>
      <c r="N3" s="2" t="s">
        <v>83</v>
      </c>
      <c r="O3" s="2" t="s">
        <v>407</v>
      </c>
      <c r="P3" s="2" t="s">
        <v>86</v>
      </c>
      <c r="Q3" s="2" t="s">
        <v>408</v>
      </c>
      <c r="R3" s="2" t="s">
        <v>364</v>
      </c>
      <c r="S3" s="2" t="s">
        <v>387</v>
      </c>
      <c r="T3" s="11" t="s">
        <v>3</v>
      </c>
      <c r="U3" s="5">
        <v>37763</v>
      </c>
      <c r="V3" s="5">
        <v>1</v>
      </c>
      <c r="W3" s="5">
        <v>1E-4</v>
      </c>
      <c r="X3" s="5">
        <v>3.0000000000000001E-5</v>
      </c>
      <c r="Y3" s="6">
        <v>0</v>
      </c>
      <c r="Z3" s="6">
        <v>0</v>
      </c>
      <c r="AA3" s="2" t="s">
        <v>3</v>
      </c>
      <c r="AB3" s="40" t="s">
        <v>4</v>
      </c>
      <c r="AC3" s="40" t="s">
        <v>1</v>
      </c>
    </row>
    <row r="4" spans="1:29" x14ac:dyDescent="0.2">
      <c r="A4" s="2" t="s">
        <v>78</v>
      </c>
      <c r="B4" s="2" t="s">
        <v>78</v>
      </c>
      <c r="C4" s="2" t="s">
        <v>409</v>
      </c>
      <c r="D4" s="2" t="s">
        <v>410</v>
      </c>
      <c r="E4" s="2" t="s">
        <v>170</v>
      </c>
      <c r="F4" s="2" t="s">
        <v>411</v>
      </c>
      <c r="G4" s="9">
        <v>50008093</v>
      </c>
      <c r="H4" s="2" t="s">
        <v>171</v>
      </c>
      <c r="I4" s="2" t="s">
        <v>406</v>
      </c>
      <c r="J4" s="2" t="s">
        <v>82</v>
      </c>
      <c r="K4" s="2" t="s">
        <v>82</v>
      </c>
      <c r="L4" s="2" t="s">
        <v>356</v>
      </c>
      <c r="M4" s="2" t="s">
        <v>171</v>
      </c>
      <c r="N4" s="2" t="s">
        <v>83</v>
      </c>
      <c r="O4" s="2" t="s">
        <v>412</v>
      </c>
      <c r="P4" s="2" t="s">
        <v>86</v>
      </c>
      <c r="Q4" s="2" t="s">
        <v>408</v>
      </c>
      <c r="R4" s="2" t="s">
        <v>364</v>
      </c>
      <c r="S4" s="2" t="s">
        <v>413</v>
      </c>
      <c r="T4" s="11" t="s">
        <v>3</v>
      </c>
      <c r="U4" s="5">
        <v>114285</v>
      </c>
      <c r="V4" s="5">
        <v>1</v>
      </c>
      <c r="W4" s="5">
        <v>130.37</v>
      </c>
      <c r="X4" s="5">
        <v>148.99334999999999</v>
      </c>
      <c r="Y4" s="6">
        <v>7.1482000000000004E-3</v>
      </c>
      <c r="Z4" s="6">
        <v>1.6420000000000001E-4</v>
      </c>
      <c r="AA4" s="2" t="s">
        <v>3</v>
      </c>
      <c r="AB4" s="40" t="s">
        <v>4</v>
      </c>
      <c r="AC4" s="40" t="s">
        <v>1</v>
      </c>
    </row>
    <row r="5" spans="1:29" x14ac:dyDescent="0.2">
      <c r="A5" s="2" t="s">
        <v>78</v>
      </c>
      <c r="B5" s="2" t="s">
        <v>78</v>
      </c>
      <c r="C5" s="2" t="s">
        <v>414</v>
      </c>
      <c r="D5" s="2" t="s">
        <v>415</v>
      </c>
      <c r="E5" s="2" t="s">
        <v>157</v>
      </c>
      <c r="F5" s="2" t="s">
        <v>414</v>
      </c>
      <c r="G5" s="9">
        <v>50007020</v>
      </c>
      <c r="H5" s="2" t="s">
        <v>171</v>
      </c>
      <c r="I5" s="2" t="s">
        <v>406</v>
      </c>
      <c r="J5" s="2" t="s">
        <v>82</v>
      </c>
      <c r="K5" s="2" t="s">
        <v>221</v>
      </c>
      <c r="L5" s="2" t="s">
        <v>356</v>
      </c>
      <c r="M5" s="2" t="s">
        <v>171</v>
      </c>
      <c r="N5" s="2" t="s">
        <v>83</v>
      </c>
      <c r="O5" s="2" t="s">
        <v>416</v>
      </c>
      <c r="P5" s="2" t="s">
        <v>86</v>
      </c>
      <c r="Q5" s="2" t="s">
        <v>408</v>
      </c>
      <c r="R5" s="2" t="s">
        <v>364</v>
      </c>
      <c r="S5" s="2" t="s">
        <v>413</v>
      </c>
      <c r="T5" s="11" t="s">
        <v>3</v>
      </c>
      <c r="U5" s="5">
        <v>352199</v>
      </c>
      <c r="V5" s="5">
        <v>1</v>
      </c>
      <c r="W5" s="5">
        <v>480.61</v>
      </c>
      <c r="X5" s="5">
        <v>1692.70361</v>
      </c>
      <c r="Y5" s="6">
        <v>8.1210100000000007E-2</v>
      </c>
      <c r="Z5" s="6">
        <v>1.8659E-3</v>
      </c>
      <c r="AA5" s="2" t="s">
        <v>3</v>
      </c>
      <c r="AB5" s="40" t="s">
        <v>4</v>
      </c>
      <c r="AC5" s="40" t="s">
        <v>1</v>
      </c>
    </row>
    <row r="6" spans="1:29" x14ac:dyDescent="0.2">
      <c r="A6" s="2" t="s">
        <v>78</v>
      </c>
      <c r="B6" s="2" t="s">
        <v>78</v>
      </c>
      <c r="C6" s="2" t="s">
        <v>409</v>
      </c>
      <c r="D6" s="2" t="s">
        <v>410</v>
      </c>
      <c r="E6" s="2" t="s">
        <v>170</v>
      </c>
      <c r="F6" s="2" t="s">
        <v>411</v>
      </c>
      <c r="G6" s="9">
        <v>50007665</v>
      </c>
      <c r="H6" s="2" t="s">
        <v>171</v>
      </c>
      <c r="I6" s="2" t="s">
        <v>406</v>
      </c>
      <c r="J6" s="2" t="s">
        <v>82</v>
      </c>
      <c r="K6" s="2" t="s">
        <v>82</v>
      </c>
      <c r="L6" s="2" t="s">
        <v>356</v>
      </c>
      <c r="M6" s="2" t="s">
        <v>171</v>
      </c>
      <c r="N6" s="2" t="s">
        <v>83</v>
      </c>
      <c r="O6" s="2" t="s">
        <v>417</v>
      </c>
      <c r="P6" s="2" t="s">
        <v>86</v>
      </c>
      <c r="Q6" s="2" t="s">
        <v>408</v>
      </c>
      <c r="R6" s="2" t="s">
        <v>364</v>
      </c>
      <c r="S6" s="2" t="s">
        <v>418</v>
      </c>
      <c r="T6" s="11" t="s">
        <v>3</v>
      </c>
      <c r="U6" s="5">
        <v>90056</v>
      </c>
      <c r="V6" s="5">
        <v>1</v>
      </c>
      <c r="W6" s="5">
        <v>934.29200000000003</v>
      </c>
      <c r="X6" s="5">
        <v>841.38599999999997</v>
      </c>
      <c r="Y6" s="6">
        <v>4.0366799999999994E-2</v>
      </c>
      <c r="Z6" s="6">
        <v>9.2749999999999994E-4</v>
      </c>
      <c r="AA6" s="2" t="s">
        <v>3</v>
      </c>
      <c r="AB6" s="40" t="s">
        <v>4</v>
      </c>
      <c r="AC6" s="40" t="s">
        <v>1</v>
      </c>
    </row>
    <row r="7" spans="1:29" x14ac:dyDescent="0.2">
      <c r="A7" s="2" t="s">
        <v>78</v>
      </c>
      <c r="B7" s="2" t="s">
        <v>78</v>
      </c>
      <c r="C7" s="2" t="s">
        <v>409</v>
      </c>
      <c r="D7" s="2" t="s">
        <v>410</v>
      </c>
      <c r="E7" s="2" t="s">
        <v>170</v>
      </c>
      <c r="F7" s="2" t="s">
        <v>411</v>
      </c>
      <c r="G7" s="9">
        <v>50007012</v>
      </c>
      <c r="H7" s="2" t="s">
        <v>171</v>
      </c>
      <c r="I7" s="2" t="s">
        <v>406</v>
      </c>
      <c r="J7" s="2" t="s">
        <v>82</v>
      </c>
      <c r="K7" s="2" t="s">
        <v>82</v>
      </c>
      <c r="L7" s="2" t="s">
        <v>356</v>
      </c>
      <c r="M7" s="2" t="s">
        <v>171</v>
      </c>
      <c r="N7" s="2" t="s">
        <v>83</v>
      </c>
      <c r="O7" s="2" t="s">
        <v>419</v>
      </c>
      <c r="P7" s="2" t="s">
        <v>86</v>
      </c>
      <c r="Q7" s="2" t="s">
        <v>408</v>
      </c>
      <c r="R7" s="2" t="s">
        <v>364</v>
      </c>
      <c r="S7" s="2" t="s">
        <v>418</v>
      </c>
      <c r="T7" s="11" t="s">
        <v>3</v>
      </c>
      <c r="U7" s="5">
        <v>248011</v>
      </c>
      <c r="V7" s="5">
        <v>1</v>
      </c>
      <c r="W7" s="5">
        <v>871.10400000000004</v>
      </c>
      <c r="X7" s="5">
        <v>2160.4337399999999</v>
      </c>
      <c r="Y7" s="6">
        <v>0.1036502</v>
      </c>
      <c r="Z7" s="6">
        <v>2.3814000000000001E-3</v>
      </c>
      <c r="AA7" s="2" t="s">
        <v>3</v>
      </c>
      <c r="AB7" s="40" t="s">
        <v>4</v>
      </c>
      <c r="AC7" s="40" t="s">
        <v>1</v>
      </c>
    </row>
    <row r="8" spans="1:29" x14ac:dyDescent="0.2">
      <c r="A8" s="2" t="s">
        <v>78</v>
      </c>
      <c r="B8" s="2" t="s">
        <v>78</v>
      </c>
      <c r="C8" s="2" t="s">
        <v>420</v>
      </c>
      <c r="D8" s="2" t="s">
        <v>421</v>
      </c>
      <c r="E8" s="2" t="s">
        <v>157</v>
      </c>
      <c r="F8" s="2" t="s">
        <v>420</v>
      </c>
      <c r="G8" s="9">
        <v>50007764</v>
      </c>
      <c r="H8" s="2" t="s">
        <v>171</v>
      </c>
      <c r="I8" s="2" t="s">
        <v>406</v>
      </c>
      <c r="J8" s="2" t="s">
        <v>82</v>
      </c>
      <c r="K8" s="2" t="s">
        <v>82</v>
      </c>
      <c r="L8" s="2" t="s">
        <v>356</v>
      </c>
      <c r="M8" s="2" t="s">
        <v>171</v>
      </c>
      <c r="N8" s="2" t="s">
        <v>83</v>
      </c>
      <c r="O8" s="2" t="s">
        <v>422</v>
      </c>
      <c r="P8" s="2" t="s">
        <v>86</v>
      </c>
      <c r="Q8" s="2" t="s">
        <v>408</v>
      </c>
      <c r="R8" s="2" t="s">
        <v>364</v>
      </c>
      <c r="S8" s="2" t="s">
        <v>423</v>
      </c>
      <c r="T8" s="11" t="s">
        <v>3</v>
      </c>
      <c r="U8" s="5">
        <v>3334</v>
      </c>
      <c r="V8" s="5">
        <v>1</v>
      </c>
      <c r="W8" s="5">
        <v>479904.02</v>
      </c>
      <c r="X8" s="5">
        <v>16000.000019999999</v>
      </c>
      <c r="Y8" s="6">
        <v>0.7676248</v>
      </c>
      <c r="Z8" s="6">
        <v>1.7636700000000002E-2</v>
      </c>
      <c r="AA8" s="2" t="s">
        <v>3</v>
      </c>
      <c r="AB8" s="40" t="s">
        <v>4</v>
      </c>
      <c r="AC8" s="40" t="s">
        <v>1</v>
      </c>
    </row>
    <row r="9" spans="1:29" x14ac:dyDescent="0.2">
      <c r="A9" s="2" t="s">
        <v>78</v>
      </c>
      <c r="B9" s="2" t="s">
        <v>78</v>
      </c>
      <c r="C9" s="2" t="s">
        <v>424</v>
      </c>
      <c r="D9" s="2" t="s">
        <v>425</v>
      </c>
      <c r="E9" s="2" t="s">
        <v>170</v>
      </c>
      <c r="F9" s="2" t="s">
        <v>426</v>
      </c>
      <c r="G9" s="9">
        <v>50007533</v>
      </c>
      <c r="H9" s="2" t="s">
        <v>171</v>
      </c>
      <c r="I9" s="2" t="s">
        <v>406</v>
      </c>
      <c r="J9" s="2" t="s">
        <v>82</v>
      </c>
      <c r="K9" s="2" t="s">
        <v>221</v>
      </c>
      <c r="L9" s="2" t="s">
        <v>356</v>
      </c>
      <c r="M9" s="2" t="s">
        <v>171</v>
      </c>
      <c r="N9" s="2" t="s">
        <v>83</v>
      </c>
      <c r="O9" s="2" t="s">
        <v>427</v>
      </c>
      <c r="P9" s="2" t="s">
        <v>86</v>
      </c>
      <c r="Q9" s="2" t="s">
        <v>408</v>
      </c>
      <c r="R9" s="2" t="s">
        <v>364</v>
      </c>
      <c r="S9" s="2" t="s">
        <v>428</v>
      </c>
      <c r="T9" s="11" t="s">
        <v>3</v>
      </c>
      <c r="U9" s="5">
        <v>1230</v>
      </c>
      <c r="V9" s="5">
        <v>1</v>
      </c>
      <c r="W9" s="5">
        <v>1E-4</v>
      </c>
      <c r="X9" s="5">
        <v>0</v>
      </c>
      <c r="Y9" s="6">
        <v>0</v>
      </c>
      <c r="Z9" s="6">
        <v>0</v>
      </c>
      <c r="AA9" s="2" t="s">
        <v>3</v>
      </c>
      <c r="AB9" s="40" t="s">
        <v>4</v>
      </c>
      <c r="AC9" s="40" t="s">
        <v>1</v>
      </c>
    </row>
    <row r="10" spans="1:29" x14ac:dyDescent="0.2">
      <c r="A10" s="2" t="s">
        <v>78</v>
      </c>
      <c r="B10" s="2" t="s">
        <v>78</v>
      </c>
      <c r="C10" s="2" t="s">
        <v>429</v>
      </c>
      <c r="D10" s="2" t="s">
        <v>430</v>
      </c>
      <c r="E10" s="2" t="s">
        <v>157</v>
      </c>
      <c r="F10" s="2" t="s">
        <v>431</v>
      </c>
      <c r="G10" s="9">
        <v>62018684</v>
      </c>
      <c r="H10" s="2" t="s">
        <v>190</v>
      </c>
      <c r="I10" s="2" t="s">
        <v>406</v>
      </c>
      <c r="J10" s="2" t="s">
        <v>191</v>
      </c>
      <c r="K10" s="2" t="s">
        <v>221</v>
      </c>
      <c r="L10" s="2" t="s">
        <v>356</v>
      </c>
      <c r="M10" s="2" t="s">
        <v>194</v>
      </c>
      <c r="N10" s="2" t="s">
        <v>83</v>
      </c>
      <c r="O10" s="2" t="s">
        <v>432</v>
      </c>
      <c r="P10" s="2" t="s">
        <v>88</v>
      </c>
      <c r="Q10" s="2" t="s">
        <v>408</v>
      </c>
      <c r="R10" s="2" t="s">
        <v>364</v>
      </c>
      <c r="S10" s="2" t="s">
        <v>433</v>
      </c>
      <c r="T10" s="11" t="s">
        <v>3</v>
      </c>
      <c r="U10" s="5">
        <v>252</v>
      </c>
      <c r="V10" s="5">
        <v>3.681</v>
      </c>
      <c r="W10" s="5">
        <v>1E-4</v>
      </c>
      <c r="X10" s="5">
        <v>0</v>
      </c>
      <c r="Y10" s="6">
        <v>0</v>
      </c>
      <c r="Z10" s="6">
        <v>0</v>
      </c>
      <c r="AA10" s="2" t="s">
        <v>3</v>
      </c>
      <c r="AB10" s="40" t="s">
        <v>4</v>
      </c>
      <c r="AC10" s="40" t="s">
        <v>1</v>
      </c>
    </row>
    <row r="11" spans="1:29" x14ac:dyDescent="0.2">
      <c r="A11" s="2" t="s">
        <v>78</v>
      </c>
      <c r="B11" s="2" t="s">
        <v>95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40" t="s">
        <v>4</v>
      </c>
      <c r="AC11" s="40" t="s">
        <v>1</v>
      </c>
    </row>
    <row r="12" spans="1:29" x14ac:dyDescent="0.2">
      <c r="A12" s="2" t="s">
        <v>78</v>
      </c>
      <c r="B12" s="2" t="s">
        <v>98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2" t="s">
        <v>3</v>
      </c>
      <c r="AB12" s="40" t="s">
        <v>4</v>
      </c>
      <c r="AC12" s="40" t="s">
        <v>1</v>
      </c>
    </row>
    <row r="13" spans="1:29" x14ac:dyDescent="0.2">
      <c r="A13" s="2" t="s">
        <v>78</v>
      </c>
      <c r="B13" s="2" t="s">
        <v>99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40" t="s">
        <v>4</v>
      </c>
      <c r="AC13" s="40" t="s">
        <v>1</v>
      </c>
    </row>
    <row r="14" spans="1:29" x14ac:dyDescent="0.2">
      <c r="B14" s="40" t="s">
        <v>24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9" x14ac:dyDescent="0.2">
      <c r="B15" s="40" t="s">
        <v>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</sheetData>
  <mergeCells count="5">
    <mergeCell ref="B1:AA1"/>
    <mergeCell ref="B14:AA14"/>
    <mergeCell ref="B15:AA15"/>
    <mergeCell ref="AB2:AB13"/>
    <mergeCell ref="AC1:A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rightToLeft="1" workbookViewId="0">
      <selection activeCell="B21" sqref="B21"/>
    </sheetView>
  </sheetViews>
  <sheetFormatPr defaultRowHeight="14.25" x14ac:dyDescent="0.2"/>
  <cols>
    <col min="1" max="1" width="43" customWidth="1"/>
    <col min="2" max="2" width="13" customWidth="1"/>
    <col min="3" max="3" width="31" customWidth="1"/>
    <col min="4" max="4" width="25" customWidth="1"/>
    <col min="5" max="5" width="22" customWidth="1"/>
  </cols>
  <sheetData>
    <row r="1" spans="1:7" x14ac:dyDescent="0.2">
      <c r="B1" s="23" t="s">
        <v>0</v>
      </c>
      <c r="C1" s="22"/>
      <c r="D1" s="22"/>
      <c r="E1" s="22"/>
      <c r="G1" s="23" t="s">
        <v>1</v>
      </c>
    </row>
    <row r="2" spans="1:7" x14ac:dyDescent="0.2">
      <c r="A2" s="4" t="s">
        <v>3</v>
      </c>
      <c r="B2" s="4" t="s">
        <v>3</v>
      </c>
      <c r="C2" s="4" t="s">
        <v>26</v>
      </c>
      <c r="D2" s="4" t="s">
        <v>3</v>
      </c>
      <c r="E2" s="4" t="s">
        <v>3</v>
      </c>
      <c r="F2" s="23" t="s">
        <v>4</v>
      </c>
      <c r="G2" s="23" t="s">
        <v>1</v>
      </c>
    </row>
    <row r="3" spans="1:7" x14ac:dyDescent="0.2">
      <c r="A3" s="2" t="s">
        <v>3</v>
      </c>
      <c r="B3" s="4" t="s">
        <v>27</v>
      </c>
      <c r="C3" s="4" t="s">
        <v>28</v>
      </c>
      <c r="D3" s="4" t="s">
        <v>29</v>
      </c>
      <c r="E3" s="4" t="s">
        <v>30</v>
      </c>
      <c r="F3" s="23" t="s">
        <v>4</v>
      </c>
      <c r="G3" s="23" t="s">
        <v>1</v>
      </c>
    </row>
    <row r="4" spans="1:7" x14ac:dyDescent="0.2">
      <c r="A4" s="2" t="s">
        <v>31</v>
      </c>
      <c r="B4" s="5">
        <v>40190.976470000001</v>
      </c>
      <c r="C4" s="2" t="s">
        <v>3</v>
      </c>
      <c r="D4" s="2" t="s">
        <v>27</v>
      </c>
      <c r="E4" s="6">
        <v>4.4302299999999996E-2</v>
      </c>
      <c r="F4" s="23" t="s">
        <v>4</v>
      </c>
      <c r="G4" s="23" t="s">
        <v>1</v>
      </c>
    </row>
    <row r="5" spans="1:7" x14ac:dyDescent="0.2">
      <c r="A5" s="2" t="s">
        <v>32</v>
      </c>
      <c r="B5" s="5">
        <v>145750.64722000001</v>
      </c>
      <c r="C5" s="2" t="s">
        <v>3</v>
      </c>
      <c r="D5" s="2" t="s">
        <v>27</v>
      </c>
      <c r="E5" s="6">
        <v>0.16066009999999997</v>
      </c>
      <c r="F5" s="23" t="s">
        <v>4</v>
      </c>
      <c r="G5" s="23" t="s">
        <v>1</v>
      </c>
    </row>
    <row r="6" spans="1:7" x14ac:dyDescent="0.2">
      <c r="A6" s="2" t="s">
        <v>33</v>
      </c>
      <c r="B6" s="5">
        <v>0</v>
      </c>
      <c r="C6" s="2" t="s">
        <v>3</v>
      </c>
      <c r="D6" s="2" t="s">
        <v>27</v>
      </c>
      <c r="E6" s="6">
        <v>0</v>
      </c>
      <c r="F6" s="23" t="s">
        <v>4</v>
      </c>
      <c r="G6" s="23" t="s">
        <v>1</v>
      </c>
    </row>
    <row r="7" spans="1:7" x14ac:dyDescent="0.2">
      <c r="A7" s="2" t="s">
        <v>34</v>
      </c>
      <c r="B7" s="5">
        <v>0</v>
      </c>
      <c r="C7" s="2" t="s">
        <v>3</v>
      </c>
      <c r="D7" s="2" t="s">
        <v>27</v>
      </c>
      <c r="E7" s="6">
        <v>0</v>
      </c>
      <c r="F7" s="23" t="s">
        <v>4</v>
      </c>
      <c r="G7" s="23" t="s">
        <v>1</v>
      </c>
    </row>
    <row r="8" spans="1:7" x14ac:dyDescent="0.2">
      <c r="A8" s="2" t="s">
        <v>35</v>
      </c>
      <c r="B8" s="5">
        <v>21386.816220000001</v>
      </c>
      <c r="C8" s="2" t="s">
        <v>3</v>
      </c>
      <c r="D8" s="2" t="s">
        <v>27</v>
      </c>
      <c r="E8" s="6">
        <v>2.3574600000000001E-2</v>
      </c>
      <c r="F8" s="23" t="s">
        <v>4</v>
      </c>
      <c r="G8" s="23" t="s">
        <v>1</v>
      </c>
    </row>
    <row r="9" spans="1:7" x14ac:dyDescent="0.2">
      <c r="A9" s="2" t="s">
        <v>36</v>
      </c>
      <c r="B9" s="5">
        <v>407225.73031999997</v>
      </c>
      <c r="C9" s="2" t="s">
        <v>3</v>
      </c>
      <c r="D9" s="2" t="s">
        <v>27</v>
      </c>
      <c r="E9" s="6">
        <v>0.44888250000000002</v>
      </c>
      <c r="F9" s="23" t="s">
        <v>4</v>
      </c>
      <c r="G9" s="23" t="s">
        <v>1</v>
      </c>
    </row>
    <row r="10" spans="1:7" x14ac:dyDescent="0.2">
      <c r="A10" s="2" t="s">
        <v>37</v>
      </c>
      <c r="B10" s="5">
        <v>17104.530449999998</v>
      </c>
      <c r="C10" s="2" t="s">
        <v>3</v>
      </c>
      <c r="D10" s="2" t="s">
        <v>27</v>
      </c>
      <c r="E10" s="6">
        <v>1.8854200000000002E-2</v>
      </c>
      <c r="F10" s="23" t="s">
        <v>4</v>
      </c>
      <c r="G10" s="23" t="s">
        <v>1</v>
      </c>
    </row>
    <row r="11" spans="1:7" x14ac:dyDescent="0.2">
      <c r="A11" s="2" t="s">
        <v>38</v>
      </c>
      <c r="B11" s="5">
        <v>7.7618600000000004</v>
      </c>
      <c r="C11" s="2" t="s">
        <v>3</v>
      </c>
      <c r="D11" s="2" t="s">
        <v>27</v>
      </c>
      <c r="E11" s="6">
        <v>8.599999999999999E-6</v>
      </c>
      <c r="F11" s="23" t="s">
        <v>4</v>
      </c>
      <c r="G11" s="23" t="s">
        <v>1</v>
      </c>
    </row>
    <row r="12" spans="1:7" x14ac:dyDescent="0.2">
      <c r="A12" s="2" t="s">
        <v>39</v>
      </c>
      <c r="B12" s="5">
        <v>0</v>
      </c>
      <c r="C12" s="2" t="s">
        <v>3</v>
      </c>
      <c r="D12" s="2" t="s">
        <v>27</v>
      </c>
      <c r="E12" s="6">
        <v>0</v>
      </c>
      <c r="F12" s="23" t="s">
        <v>4</v>
      </c>
      <c r="G12" s="23" t="s">
        <v>1</v>
      </c>
    </row>
    <row r="13" spans="1:7" x14ac:dyDescent="0.2">
      <c r="A13" s="2" t="s">
        <v>40</v>
      </c>
      <c r="B13" s="5">
        <v>22.582940000000001</v>
      </c>
      <c r="C13" s="2" t="s">
        <v>3</v>
      </c>
      <c r="D13" s="2" t="s">
        <v>27</v>
      </c>
      <c r="E13" s="6">
        <v>2.4899999999999999E-5</v>
      </c>
      <c r="F13" s="23" t="s">
        <v>4</v>
      </c>
      <c r="G13" s="23" t="s">
        <v>1</v>
      </c>
    </row>
    <row r="14" spans="1:7" x14ac:dyDescent="0.2">
      <c r="A14" s="2" t="s">
        <v>41</v>
      </c>
      <c r="B14" s="5">
        <v>0</v>
      </c>
      <c r="C14" s="2" t="s">
        <v>3</v>
      </c>
      <c r="D14" s="2" t="s">
        <v>27</v>
      </c>
      <c r="E14" s="6">
        <v>0</v>
      </c>
      <c r="F14" s="23" t="s">
        <v>4</v>
      </c>
      <c r="G14" s="23" t="s">
        <v>1</v>
      </c>
    </row>
    <row r="15" spans="1:7" x14ac:dyDescent="0.2">
      <c r="A15" s="2" t="s">
        <v>42</v>
      </c>
      <c r="B15" s="5">
        <v>0</v>
      </c>
      <c r="C15" s="2" t="s">
        <v>3</v>
      </c>
      <c r="D15" s="2" t="s">
        <v>27</v>
      </c>
      <c r="E15" s="6">
        <v>0</v>
      </c>
      <c r="F15" s="23" t="s">
        <v>4</v>
      </c>
      <c r="G15" s="23" t="s">
        <v>1</v>
      </c>
    </row>
    <row r="16" spans="1:7" x14ac:dyDescent="0.2">
      <c r="A16" s="2" t="s">
        <v>43</v>
      </c>
      <c r="B16" s="5">
        <v>0</v>
      </c>
      <c r="C16" s="2" t="s">
        <v>3</v>
      </c>
      <c r="D16" s="2" t="s">
        <v>27</v>
      </c>
      <c r="E16" s="6">
        <v>0</v>
      </c>
      <c r="F16" s="23" t="s">
        <v>4</v>
      </c>
      <c r="G16" s="23" t="s">
        <v>1</v>
      </c>
    </row>
    <row r="17" spans="1:7" x14ac:dyDescent="0.2">
      <c r="A17" s="2" t="s">
        <v>44</v>
      </c>
      <c r="B17" s="5">
        <v>0</v>
      </c>
      <c r="C17" s="2" t="s">
        <v>3</v>
      </c>
      <c r="D17" s="2" t="s">
        <v>27</v>
      </c>
      <c r="E17" s="6">
        <v>0</v>
      </c>
      <c r="F17" s="23" t="s">
        <v>4</v>
      </c>
      <c r="G17" s="23" t="s">
        <v>1</v>
      </c>
    </row>
    <row r="18" spans="1:7" x14ac:dyDescent="0.2">
      <c r="A18" s="2" t="s">
        <v>45</v>
      </c>
      <c r="B18" s="5">
        <v>0</v>
      </c>
      <c r="C18" s="2" t="s">
        <v>3</v>
      </c>
      <c r="D18" s="2" t="s">
        <v>27</v>
      </c>
      <c r="E18" s="6">
        <v>0</v>
      </c>
      <c r="F18" s="23" t="s">
        <v>4</v>
      </c>
      <c r="G18" s="23" t="s">
        <v>1</v>
      </c>
    </row>
    <row r="19" spans="1:7" x14ac:dyDescent="0.2">
      <c r="A19" s="2" t="s">
        <v>46</v>
      </c>
      <c r="B19" s="5">
        <v>1331.8402900000001</v>
      </c>
      <c r="C19" s="2" t="s">
        <v>3</v>
      </c>
      <c r="D19" s="2" t="s">
        <v>27</v>
      </c>
      <c r="E19" s="6">
        <v>1.4681E-3</v>
      </c>
      <c r="F19" s="23" t="s">
        <v>4</v>
      </c>
      <c r="G19" s="23" t="s">
        <v>1</v>
      </c>
    </row>
    <row r="20" spans="1:7" x14ac:dyDescent="0.2">
      <c r="A20" s="2" t="s">
        <v>47</v>
      </c>
      <c r="B20" s="5">
        <v>20843.516749999999</v>
      </c>
      <c r="C20" s="2" t="s">
        <v>3</v>
      </c>
      <c r="D20" s="2" t="s">
        <v>27</v>
      </c>
      <c r="E20" s="6">
        <v>2.2975699999999998E-2</v>
      </c>
      <c r="F20" s="23" t="s">
        <v>4</v>
      </c>
      <c r="G20" s="23" t="s">
        <v>1</v>
      </c>
    </row>
    <row r="21" spans="1:7" x14ac:dyDescent="0.2">
      <c r="A21" s="2" t="s">
        <v>48</v>
      </c>
      <c r="B21" s="5">
        <v>139699.09065</v>
      </c>
      <c r="C21" s="2" t="s">
        <v>3</v>
      </c>
      <c r="D21" s="2" t="s">
        <v>27</v>
      </c>
      <c r="E21" s="6">
        <v>0.1539895</v>
      </c>
      <c r="F21" s="23" t="s">
        <v>4</v>
      </c>
      <c r="G21" s="23" t="s">
        <v>1</v>
      </c>
    </row>
    <row r="22" spans="1:7" x14ac:dyDescent="0.2">
      <c r="A22" s="2" t="s">
        <v>49</v>
      </c>
      <c r="B22" s="5">
        <v>1.6000000000000001E-4</v>
      </c>
      <c r="C22" s="2" t="s">
        <v>3</v>
      </c>
      <c r="D22" s="2" t="s">
        <v>27</v>
      </c>
      <c r="E22" s="6">
        <v>0</v>
      </c>
      <c r="F22" s="23" t="s">
        <v>4</v>
      </c>
      <c r="G22" s="23" t="s">
        <v>1</v>
      </c>
    </row>
    <row r="23" spans="1:7" x14ac:dyDescent="0.2">
      <c r="A23" s="2" t="s">
        <v>50</v>
      </c>
      <c r="B23" s="5">
        <v>0</v>
      </c>
      <c r="C23" s="2" t="s">
        <v>3</v>
      </c>
      <c r="D23" s="2" t="s">
        <v>27</v>
      </c>
      <c r="E23" s="6">
        <v>0</v>
      </c>
      <c r="F23" s="23" t="s">
        <v>4</v>
      </c>
      <c r="G23" s="23" t="s">
        <v>1</v>
      </c>
    </row>
    <row r="24" spans="1:7" x14ac:dyDescent="0.2">
      <c r="A24" s="2" t="s">
        <v>51</v>
      </c>
      <c r="B24" s="5">
        <v>-967.53623000000005</v>
      </c>
      <c r="C24" s="2" t="s">
        <v>3</v>
      </c>
      <c r="D24" s="2" t="s">
        <v>27</v>
      </c>
      <c r="E24" s="6">
        <v>-1.0665E-3</v>
      </c>
      <c r="F24" s="23" t="s">
        <v>4</v>
      </c>
      <c r="G24" s="23" t="s">
        <v>1</v>
      </c>
    </row>
    <row r="25" spans="1:7" x14ac:dyDescent="0.2">
      <c r="A25" s="2" t="s">
        <v>52</v>
      </c>
      <c r="B25" s="5">
        <v>114602.97667</v>
      </c>
      <c r="C25" s="2" t="s">
        <v>3</v>
      </c>
      <c r="D25" s="2" t="s">
        <v>27</v>
      </c>
      <c r="E25" s="6">
        <v>0.1263262</v>
      </c>
      <c r="F25" s="23" t="s">
        <v>4</v>
      </c>
      <c r="G25" s="23" t="s">
        <v>1</v>
      </c>
    </row>
    <row r="26" spans="1:7" x14ac:dyDescent="0.2">
      <c r="A26" s="2" t="s">
        <v>53</v>
      </c>
      <c r="B26" s="5">
        <v>0</v>
      </c>
      <c r="C26" s="2" t="s">
        <v>3</v>
      </c>
      <c r="D26" s="2" t="s">
        <v>27</v>
      </c>
      <c r="E26" s="6">
        <v>0</v>
      </c>
      <c r="F26" s="23" t="s">
        <v>4</v>
      </c>
      <c r="G26" s="23" t="s">
        <v>1</v>
      </c>
    </row>
    <row r="27" spans="1:7" x14ac:dyDescent="0.2">
      <c r="A27" s="2" t="s">
        <v>54</v>
      </c>
      <c r="B27" s="5">
        <v>0</v>
      </c>
      <c r="C27" s="2" t="s">
        <v>3</v>
      </c>
      <c r="D27" s="2" t="s">
        <v>27</v>
      </c>
      <c r="E27" s="6">
        <v>0</v>
      </c>
      <c r="F27" s="23" t="s">
        <v>4</v>
      </c>
      <c r="G27" s="23" t="s">
        <v>1</v>
      </c>
    </row>
    <row r="28" spans="1:7" x14ac:dyDescent="0.2">
      <c r="A28" s="2" t="s">
        <v>55</v>
      </c>
      <c r="B28" s="5">
        <v>0</v>
      </c>
      <c r="C28" s="2" t="s">
        <v>3</v>
      </c>
      <c r="D28" s="2" t="s">
        <v>27</v>
      </c>
      <c r="E28" s="6">
        <v>0</v>
      </c>
      <c r="F28" s="23" t="s">
        <v>4</v>
      </c>
      <c r="G28" s="23" t="s">
        <v>1</v>
      </c>
    </row>
    <row r="29" spans="1:7" x14ac:dyDescent="0.2">
      <c r="A29" s="2" t="s">
        <v>56</v>
      </c>
      <c r="B29" s="5">
        <v>0</v>
      </c>
      <c r="C29" s="2" t="s">
        <v>3</v>
      </c>
      <c r="D29" s="2" t="s">
        <v>27</v>
      </c>
      <c r="E29" s="6">
        <v>0</v>
      </c>
      <c r="F29" s="23" t="s">
        <v>4</v>
      </c>
      <c r="G29" s="23" t="s">
        <v>1</v>
      </c>
    </row>
    <row r="30" spans="1:7" x14ac:dyDescent="0.2">
      <c r="A30" s="2" t="s">
        <v>57</v>
      </c>
      <c r="B30" s="5">
        <v>0</v>
      </c>
      <c r="C30" s="2" t="s">
        <v>3</v>
      </c>
      <c r="D30" s="2" t="s">
        <v>27</v>
      </c>
      <c r="E30" s="6">
        <v>0</v>
      </c>
      <c r="F30" s="23" t="s">
        <v>4</v>
      </c>
      <c r="G30" s="23" t="s">
        <v>1</v>
      </c>
    </row>
    <row r="31" spans="1:7" x14ac:dyDescent="0.2">
      <c r="A31" s="4" t="s">
        <v>58</v>
      </c>
      <c r="B31" s="7">
        <v>907198.93377</v>
      </c>
      <c r="C31" s="1" t="s">
        <v>3</v>
      </c>
      <c r="D31" s="1" t="s">
        <v>27</v>
      </c>
      <c r="E31" s="8">
        <v>1</v>
      </c>
      <c r="F31" s="23" t="s">
        <v>4</v>
      </c>
      <c r="G31" s="23" t="s">
        <v>1</v>
      </c>
    </row>
    <row r="32" spans="1:7" x14ac:dyDescent="0.2">
      <c r="A32" s="2" t="s">
        <v>59</v>
      </c>
      <c r="B32" s="5">
        <v>0</v>
      </c>
      <c r="C32" s="2" t="s">
        <v>3</v>
      </c>
      <c r="D32" s="2" t="s">
        <v>27</v>
      </c>
      <c r="E32" s="6">
        <v>0</v>
      </c>
      <c r="F32" s="23" t="s">
        <v>4</v>
      </c>
      <c r="G32" s="23" t="s">
        <v>1</v>
      </c>
    </row>
    <row r="33" spans="1:7" x14ac:dyDescent="0.2">
      <c r="A33" s="2" t="s">
        <v>60</v>
      </c>
      <c r="B33" s="5">
        <f>SUM('יתרות התחייבות להשקעה'!O3:O24)</f>
        <v>32641.153051888992</v>
      </c>
      <c r="C33" s="2" t="s">
        <v>3</v>
      </c>
      <c r="D33" s="2" t="s">
        <v>27</v>
      </c>
      <c r="E33" s="6">
        <f>B33/B31</f>
        <v>3.5980149266979219E-2</v>
      </c>
      <c r="F33" s="23" t="s">
        <v>4</v>
      </c>
      <c r="G33" s="23" t="s">
        <v>1</v>
      </c>
    </row>
    <row r="34" spans="1:7" x14ac:dyDescent="0.2">
      <c r="B34" s="23" t="s">
        <v>24</v>
      </c>
      <c r="C34" s="22"/>
      <c r="D34" s="22"/>
      <c r="E34" s="22"/>
    </row>
    <row r="35" spans="1:7" x14ac:dyDescent="0.2">
      <c r="B35" s="23" t="s">
        <v>25</v>
      </c>
      <c r="C35" s="22"/>
      <c r="D35" s="22"/>
      <c r="E35" s="22"/>
    </row>
  </sheetData>
  <mergeCells count="5">
    <mergeCell ref="B1:E1"/>
    <mergeCell ref="B34:E34"/>
    <mergeCell ref="B35:E35"/>
    <mergeCell ref="F2:F33"/>
    <mergeCell ref="G1:G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C51"/>
  <sheetViews>
    <sheetView rightToLeft="1" topLeftCell="A31" workbookViewId="0">
      <selection activeCell="F49" sqref="F49"/>
    </sheetView>
  </sheetViews>
  <sheetFormatPr defaultRowHeight="14.25" x14ac:dyDescent="0.2"/>
  <cols>
    <col min="1" max="1" width="36" customWidth="1"/>
    <col min="2" max="2" width="12" customWidth="1"/>
    <col min="3" max="3" width="25" customWidth="1"/>
    <col min="4" max="4" width="32" customWidth="1"/>
    <col min="5" max="6" width="36" customWidth="1"/>
    <col min="7" max="7" width="21" customWidth="1"/>
    <col min="8" max="8" width="26" customWidth="1"/>
    <col min="9" max="9" width="24" customWidth="1"/>
    <col min="10" max="10" width="28" customWidth="1"/>
    <col min="11" max="11" width="12" customWidth="1"/>
    <col min="12" max="12" width="25" customWidth="1"/>
    <col min="13" max="14" width="24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2" customWidth="1"/>
    <col min="22" max="22" width="33" customWidth="1"/>
    <col min="23" max="24" width="24" customWidth="1"/>
    <col min="25" max="25" width="25" customWidth="1"/>
    <col min="26" max="26" width="23" customWidth="1"/>
    <col min="27" max="27" width="11" customWidth="1"/>
  </cols>
  <sheetData>
    <row r="1" spans="1:29" x14ac:dyDescent="0.2">
      <c r="B1" s="4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C1" s="41" t="s">
        <v>1</v>
      </c>
    </row>
    <row r="2" spans="1:29" x14ac:dyDescent="0.2">
      <c r="A2" s="4" t="s">
        <v>61</v>
      </c>
      <c r="B2" s="4" t="s">
        <v>62</v>
      </c>
      <c r="C2" s="4" t="s">
        <v>434</v>
      </c>
      <c r="D2" s="4" t="s">
        <v>435</v>
      </c>
      <c r="E2" s="4" t="s">
        <v>436</v>
      </c>
      <c r="F2" s="4" t="s">
        <v>437</v>
      </c>
      <c r="G2" s="4" t="s">
        <v>438</v>
      </c>
      <c r="H2" s="4" t="s">
        <v>439</v>
      </c>
      <c r="I2" s="4" t="s">
        <v>66</v>
      </c>
      <c r="J2" s="4" t="s">
        <v>440</v>
      </c>
      <c r="K2" s="4" t="s">
        <v>67</v>
      </c>
      <c r="L2" s="4" t="s">
        <v>441</v>
      </c>
      <c r="M2" s="4" t="s">
        <v>442</v>
      </c>
      <c r="N2" s="4" t="s">
        <v>103</v>
      </c>
      <c r="O2" s="4" t="s">
        <v>161</v>
      </c>
      <c r="P2" s="4" t="s">
        <v>340</v>
      </c>
      <c r="Q2" s="4" t="s">
        <v>71</v>
      </c>
      <c r="R2" s="4" t="s">
        <v>347</v>
      </c>
      <c r="S2" s="4" t="s">
        <v>348</v>
      </c>
      <c r="T2" s="4" t="s">
        <v>350</v>
      </c>
      <c r="U2" s="4" t="s">
        <v>73</v>
      </c>
      <c r="V2" s="4" t="s">
        <v>443</v>
      </c>
      <c r="W2" s="4" t="s">
        <v>75</v>
      </c>
      <c r="X2" s="4" t="s">
        <v>444</v>
      </c>
      <c r="Y2" s="4" t="s">
        <v>76</v>
      </c>
      <c r="Z2" s="4" t="s">
        <v>77</v>
      </c>
      <c r="AA2" s="4" t="s">
        <v>3</v>
      </c>
      <c r="AB2" s="41" t="s">
        <v>4</v>
      </c>
      <c r="AC2" s="41" t="s">
        <v>1</v>
      </c>
    </row>
    <row r="3" spans="1:29" x14ac:dyDescent="0.2">
      <c r="A3" s="2" t="s">
        <v>78</v>
      </c>
      <c r="B3" s="2" t="s">
        <v>78</v>
      </c>
      <c r="C3" s="2" t="s">
        <v>445</v>
      </c>
      <c r="D3" s="2" t="s">
        <v>446</v>
      </c>
      <c r="E3" s="2" t="s">
        <v>170</v>
      </c>
      <c r="F3" s="2" t="s">
        <v>447</v>
      </c>
      <c r="G3" s="9">
        <v>50007343</v>
      </c>
      <c r="H3" s="2" t="s">
        <v>448</v>
      </c>
      <c r="I3" s="2" t="s">
        <v>449</v>
      </c>
      <c r="J3" s="2" t="s">
        <v>450</v>
      </c>
      <c r="K3" s="2" t="s">
        <v>82</v>
      </c>
      <c r="L3" s="2" t="s">
        <v>82</v>
      </c>
      <c r="M3" s="2" t="s">
        <v>3</v>
      </c>
      <c r="N3" s="2" t="s">
        <v>82</v>
      </c>
      <c r="O3" s="2" t="s">
        <v>83</v>
      </c>
      <c r="P3" s="2" t="s">
        <v>451</v>
      </c>
      <c r="Q3" s="2" t="s">
        <v>86</v>
      </c>
      <c r="R3" s="2" t="s">
        <v>408</v>
      </c>
      <c r="S3" s="2" t="s">
        <v>364</v>
      </c>
      <c r="T3" s="2" t="s">
        <v>452</v>
      </c>
      <c r="U3" s="5">
        <v>1</v>
      </c>
      <c r="V3" s="5">
        <v>1911.3118999999999</v>
      </c>
      <c r="W3" s="5">
        <v>1911.3119799999999</v>
      </c>
      <c r="X3" s="6">
        <v>0</v>
      </c>
      <c r="Y3" s="6">
        <v>1.36816E-2</v>
      </c>
      <c r="Z3" s="6">
        <v>2.1068000000000003E-3</v>
      </c>
      <c r="AA3" s="2" t="s">
        <v>3</v>
      </c>
      <c r="AB3" s="41" t="s">
        <v>4</v>
      </c>
      <c r="AC3" s="41" t="s">
        <v>1</v>
      </c>
    </row>
    <row r="4" spans="1:29" x14ac:dyDescent="0.2">
      <c r="A4" s="2" t="s">
        <v>78</v>
      </c>
      <c r="B4" s="2" t="s">
        <v>78</v>
      </c>
      <c r="C4" s="2" t="s">
        <v>453</v>
      </c>
      <c r="D4" s="2" t="s">
        <v>342</v>
      </c>
      <c r="E4" s="2" t="s">
        <v>3</v>
      </c>
      <c r="F4" s="2" t="s">
        <v>454</v>
      </c>
      <c r="G4" s="9">
        <v>50007285</v>
      </c>
      <c r="H4" s="2" t="s">
        <v>448</v>
      </c>
      <c r="I4" s="2" t="s">
        <v>449</v>
      </c>
      <c r="J4" s="2" t="s">
        <v>455</v>
      </c>
      <c r="K4" s="2" t="s">
        <v>82</v>
      </c>
      <c r="L4" s="2" t="s">
        <v>456</v>
      </c>
      <c r="M4" s="2" t="s">
        <v>3</v>
      </c>
      <c r="N4" s="2" t="s">
        <v>82</v>
      </c>
      <c r="O4" s="2" t="s">
        <v>83</v>
      </c>
      <c r="P4" s="2" t="s">
        <v>457</v>
      </c>
      <c r="Q4" s="2" t="s">
        <v>86</v>
      </c>
      <c r="R4" s="2" t="s">
        <v>171</v>
      </c>
      <c r="S4" s="2" t="s">
        <v>364</v>
      </c>
      <c r="T4" s="2" t="s">
        <v>458</v>
      </c>
      <c r="U4" s="5">
        <v>1</v>
      </c>
      <c r="V4" s="5">
        <v>3988.9357</v>
      </c>
      <c r="W4" s="5">
        <v>3988.9357500000001</v>
      </c>
      <c r="X4" s="6">
        <v>3.5119999999999997E-4</v>
      </c>
      <c r="Y4" s="6">
        <v>2.8553799999999997E-2</v>
      </c>
      <c r="Z4" s="6">
        <v>4.3969999999999999E-3</v>
      </c>
      <c r="AA4" s="2" t="s">
        <v>3</v>
      </c>
      <c r="AB4" s="41" t="s">
        <v>4</v>
      </c>
      <c r="AC4" s="41" t="s">
        <v>1</v>
      </c>
    </row>
    <row r="5" spans="1:29" x14ac:dyDescent="0.2">
      <c r="A5" s="2" t="s">
        <v>78</v>
      </c>
      <c r="B5" s="2" t="s">
        <v>78</v>
      </c>
      <c r="C5" s="2" t="s">
        <v>459</v>
      </c>
      <c r="D5" s="2" t="s">
        <v>460</v>
      </c>
      <c r="E5" s="2" t="s">
        <v>170</v>
      </c>
      <c r="F5" s="2" t="s">
        <v>461</v>
      </c>
      <c r="G5" s="9">
        <v>50007277</v>
      </c>
      <c r="H5" s="2" t="s">
        <v>448</v>
      </c>
      <c r="I5" s="2" t="s">
        <v>449</v>
      </c>
      <c r="J5" s="2" t="s">
        <v>455</v>
      </c>
      <c r="K5" s="2" t="s">
        <v>82</v>
      </c>
      <c r="L5" s="2" t="s">
        <v>82</v>
      </c>
      <c r="M5" s="2" t="s">
        <v>3</v>
      </c>
      <c r="N5" s="2" t="s">
        <v>82</v>
      </c>
      <c r="O5" s="2" t="s">
        <v>83</v>
      </c>
      <c r="P5" s="2" t="s">
        <v>462</v>
      </c>
      <c r="Q5" s="2" t="s">
        <v>86</v>
      </c>
      <c r="R5" s="2" t="s">
        <v>171</v>
      </c>
      <c r="S5" s="2" t="s">
        <v>364</v>
      </c>
      <c r="T5" s="2" t="s">
        <v>458</v>
      </c>
      <c r="U5" s="5">
        <v>1</v>
      </c>
      <c r="V5" s="5">
        <v>4366.3891999999996</v>
      </c>
      <c r="W5" s="5">
        <v>4366.3892599999999</v>
      </c>
      <c r="X5" s="6">
        <v>0</v>
      </c>
      <c r="Y5" s="6">
        <v>3.1255700000000004E-2</v>
      </c>
      <c r="Z5" s="6">
        <v>4.8130000000000004E-3</v>
      </c>
      <c r="AA5" s="2" t="s">
        <v>3</v>
      </c>
      <c r="AB5" s="41" t="s">
        <v>4</v>
      </c>
      <c r="AC5" s="41" t="s">
        <v>1</v>
      </c>
    </row>
    <row r="6" spans="1:29" x14ac:dyDescent="0.2">
      <c r="A6" s="2" t="s">
        <v>78</v>
      </c>
      <c r="B6" s="2" t="s">
        <v>78</v>
      </c>
      <c r="C6" s="2" t="s">
        <v>463</v>
      </c>
      <c r="D6" s="2" t="s">
        <v>464</v>
      </c>
      <c r="E6" s="2" t="s">
        <v>170</v>
      </c>
      <c r="F6" s="2" t="s">
        <v>465</v>
      </c>
      <c r="G6" s="9">
        <v>50007152</v>
      </c>
      <c r="H6" s="2" t="s">
        <v>448</v>
      </c>
      <c r="I6" s="2" t="s">
        <v>466</v>
      </c>
      <c r="J6" s="2" t="s">
        <v>467</v>
      </c>
      <c r="K6" s="2" t="s">
        <v>82</v>
      </c>
      <c r="L6" s="2" t="s">
        <v>82</v>
      </c>
      <c r="M6" s="2" t="s">
        <v>3</v>
      </c>
      <c r="N6" s="2" t="s">
        <v>82</v>
      </c>
      <c r="O6" s="2" t="s">
        <v>83</v>
      </c>
      <c r="P6" s="2" t="s">
        <v>468</v>
      </c>
      <c r="Q6" s="2" t="s">
        <v>86</v>
      </c>
      <c r="R6" s="2" t="s">
        <v>171</v>
      </c>
      <c r="S6" s="2" t="s">
        <v>364</v>
      </c>
      <c r="T6" s="2" t="s">
        <v>469</v>
      </c>
      <c r="U6" s="5">
        <v>1</v>
      </c>
      <c r="V6" s="5">
        <v>3384.9917</v>
      </c>
      <c r="W6" s="5">
        <v>3384.99172</v>
      </c>
      <c r="X6" s="6">
        <v>0</v>
      </c>
      <c r="Y6" s="6">
        <v>2.4230600000000001E-2</v>
      </c>
      <c r="Z6" s="6">
        <v>3.7313000000000003E-3</v>
      </c>
      <c r="AA6" s="2" t="s">
        <v>3</v>
      </c>
      <c r="AB6" s="41" t="s">
        <v>4</v>
      </c>
      <c r="AC6" s="41" t="s">
        <v>1</v>
      </c>
    </row>
    <row r="7" spans="1:29" x14ac:dyDescent="0.2">
      <c r="A7" s="2" t="s">
        <v>78</v>
      </c>
      <c r="B7" s="2" t="s">
        <v>78</v>
      </c>
      <c r="C7" s="2" t="s">
        <v>470</v>
      </c>
      <c r="D7" s="2" t="s">
        <v>471</v>
      </c>
      <c r="E7" s="2" t="s">
        <v>170</v>
      </c>
      <c r="F7" s="2" t="s">
        <v>472</v>
      </c>
      <c r="G7" s="9">
        <v>60419611</v>
      </c>
      <c r="H7" s="2" t="s">
        <v>448</v>
      </c>
      <c r="I7" s="2" t="s">
        <v>449</v>
      </c>
      <c r="J7" s="2" t="s">
        <v>473</v>
      </c>
      <c r="K7" s="2" t="s">
        <v>82</v>
      </c>
      <c r="L7" s="2" t="s">
        <v>82</v>
      </c>
      <c r="M7" s="2" t="s">
        <v>3</v>
      </c>
      <c r="N7" s="2" t="s">
        <v>82</v>
      </c>
      <c r="O7" s="2" t="s">
        <v>83</v>
      </c>
      <c r="P7" s="2" t="s">
        <v>474</v>
      </c>
      <c r="Q7" s="2" t="s">
        <v>88</v>
      </c>
      <c r="R7" s="2" t="s">
        <v>171</v>
      </c>
      <c r="S7" s="2" t="s">
        <v>364</v>
      </c>
      <c r="T7" s="2" t="s">
        <v>475</v>
      </c>
      <c r="U7" s="5">
        <v>3.681</v>
      </c>
      <c r="V7" s="5">
        <v>1511.9460999999999</v>
      </c>
      <c r="W7" s="5">
        <v>5565.4737999999998</v>
      </c>
      <c r="X7" s="6">
        <v>0</v>
      </c>
      <c r="Y7" s="6">
        <v>3.9838999999999999E-2</v>
      </c>
      <c r="Z7" s="6">
        <v>6.1348000000000001E-3</v>
      </c>
      <c r="AA7" s="2" t="s">
        <v>3</v>
      </c>
      <c r="AB7" s="41" t="s">
        <v>4</v>
      </c>
      <c r="AC7" s="41" t="s">
        <v>1</v>
      </c>
    </row>
    <row r="8" spans="1:29" x14ac:dyDescent="0.2">
      <c r="A8" s="2" t="s">
        <v>78</v>
      </c>
      <c r="B8" s="2" t="s">
        <v>78</v>
      </c>
      <c r="C8" s="2" t="s">
        <v>476</v>
      </c>
      <c r="D8" s="2" t="s">
        <v>477</v>
      </c>
      <c r="E8" s="2" t="s">
        <v>170</v>
      </c>
      <c r="F8" s="2" t="s">
        <v>478</v>
      </c>
      <c r="G8" s="9">
        <v>50005636</v>
      </c>
      <c r="H8" s="2" t="s">
        <v>448</v>
      </c>
      <c r="I8" s="2" t="s">
        <v>479</v>
      </c>
      <c r="J8" s="2" t="s">
        <v>480</v>
      </c>
      <c r="K8" s="2" t="s">
        <v>82</v>
      </c>
      <c r="L8" s="2" t="s">
        <v>82</v>
      </c>
      <c r="M8" s="2" t="s">
        <v>3</v>
      </c>
      <c r="N8" s="2" t="s">
        <v>82</v>
      </c>
      <c r="O8" s="2" t="s">
        <v>83</v>
      </c>
      <c r="P8" s="2" t="s">
        <v>481</v>
      </c>
      <c r="Q8" s="2" t="s">
        <v>86</v>
      </c>
      <c r="R8" s="2" t="s">
        <v>171</v>
      </c>
      <c r="S8" s="2" t="s">
        <v>364</v>
      </c>
      <c r="T8" s="2" t="s">
        <v>365</v>
      </c>
      <c r="U8" s="5">
        <v>1</v>
      </c>
      <c r="V8" s="5">
        <v>4248.0686999999998</v>
      </c>
      <c r="W8" s="5">
        <v>4248.0686999999998</v>
      </c>
      <c r="X8" s="6">
        <v>4.0099999999999999E-5</v>
      </c>
      <c r="Y8" s="6">
        <v>3.04087E-2</v>
      </c>
      <c r="Z8" s="6">
        <v>4.6826000000000003E-3</v>
      </c>
      <c r="AA8" s="2" t="s">
        <v>3</v>
      </c>
      <c r="AB8" s="41" t="s">
        <v>4</v>
      </c>
      <c r="AC8" s="41" t="s">
        <v>1</v>
      </c>
    </row>
    <row r="9" spans="1:29" x14ac:dyDescent="0.2">
      <c r="A9" s="2" t="s">
        <v>78</v>
      </c>
      <c r="B9" s="2" t="s">
        <v>78</v>
      </c>
      <c r="C9" s="2" t="s">
        <v>482</v>
      </c>
      <c r="D9" s="2" t="s">
        <v>342</v>
      </c>
      <c r="E9" s="2" t="s">
        <v>3</v>
      </c>
      <c r="F9" s="2" t="s">
        <v>483</v>
      </c>
      <c r="G9" s="9">
        <v>50007954</v>
      </c>
      <c r="H9" s="2" t="s">
        <v>448</v>
      </c>
      <c r="I9" s="2" t="s">
        <v>449</v>
      </c>
      <c r="J9" s="2" t="s">
        <v>480</v>
      </c>
      <c r="K9" s="2" t="s">
        <v>82</v>
      </c>
      <c r="L9" s="2" t="s">
        <v>456</v>
      </c>
      <c r="M9" s="2" t="s">
        <v>3</v>
      </c>
      <c r="N9" s="2" t="s">
        <v>82</v>
      </c>
      <c r="O9" s="2" t="s">
        <v>83</v>
      </c>
      <c r="P9" s="2" t="s">
        <v>484</v>
      </c>
      <c r="Q9" s="2" t="s">
        <v>86</v>
      </c>
      <c r="R9" s="2" t="s">
        <v>171</v>
      </c>
      <c r="S9" s="2" t="s">
        <v>364</v>
      </c>
      <c r="T9" s="2" t="s">
        <v>485</v>
      </c>
      <c r="U9" s="5">
        <v>1</v>
      </c>
      <c r="V9" s="5">
        <v>656.85990000000004</v>
      </c>
      <c r="W9" s="5">
        <v>656.85991999999999</v>
      </c>
      <c r="X9" s="6">
        <v>0</v>
      </c>
      <c r="Y9" s="6">
        <v>4.7020000000000005E-3</v>
      </c>
      <c r="Z9" s="6">
        <v>7.2409999999999998E-4</v>
      </c>
      <c r="AA9" s="2" t="s">
        <v>3</v>
      </c>
      <c r="AB9" s="41" t="s">
        <v>4</v>
      </c>
      <c r="AC9" s="41" t="s">
        <v>1</v>
      </c>
    </row>
    <row r="10" spans="1:29" x14ac:dyDescent="0.2">
      <c r="A10" s="2" t="s">
        <v>78</v>
      </c>
      <c r="B10" s="2" t="s">
        <v>78</v>
      </c>
      <c r="C10" s="2" t="s">
        <v>186</v>
      </c>
      <c r="D10" s="2" t="s">
        <v>486</v>
      </c>
      <c r="E10" s="2" t="s">
        <v>170</v>
      </c>
      <c r="F10" s="2" t="s">
        <v>487</v>
      </c>
      <c r="G10" s="9">
        <v>50007830</v>
      </c>
      <c r="H10" s="2" t="s">
        <v>448</v>
      </c>
      <c r="I10" s="2" t="s">
        <v>479</v>
      </c>
      <c r="J10" s="2" t="s">
        <v>467</v>
      </c>
      <c r="K10" s="2" t="s">
        <v>82</v>
      </c>
      <c r="L10" s="2" t="s">
        <v>82</v>
      </c>
      <c r="M10" s="2" t="s">
        <v>3</v>
      </c>
      <c r="N10" s="2" t="s">
        <v>82</v>
      </c>
      <c r="O10" s="2" t="s">
        <v>83</v>
      </c>
      <c r="P10" s="2" t="s">
        <v>488</v>
      </c>
      <c r="Q10" s="2" t="s">
        <v>86</v>
      </c>
      <c r="R10" s="2" t="s">
        <v>171</v>
      </c>
      <c r="S10" s="2" t="s">
        <v>364</v>
      </c>
      <c r="T10" s="2" t="s">
        <v>433</v>
      </c>
      <c r="U10" s="5">
        <v>1</v>
      </c>
      <c r="V10" s="5">
        <v>13000</v>
      </c>
      <c r="W10" s="5">
        <v>13000</v>
      </c>
      <c r="X10" s="6">
        <v>0</v>
      </c>
      <c r="Y10" s="6">
        <v>9.3057200000000007E-2</v>
      </c>
      <c r="Z10" s="6">
        <v>1.4329799999999998E-2</v>
      </c>
      <c r="AA10" s="2" t="s">
        <v>3</v>
      </c>
      <c r="AB10" s="41" t="s">
        <v>4</v>
      </c>
      <c r="AC10" s="41" t="s">
        <v>1</v>
      </c>
    </row>
    <row r="11" spans="1:29" x14ac:dyDescent="0.2">
      <c r="A11" s="2" t="s">
        <v>78</v>
      </c>
      <c r="B11" s="2" t="s">
        <v>78</v>
      </c>
      <c r="C11" s="2" t="s">
        <v>453</v>
      </c>
      <c r="D11" s="2" t="s">
        <v>342</v>
      </c>
      <c r="E11" s="2" t="s">
        <v>3</v>
      </c>
      <c r="F11" s="2" t="s">
        <v>454</v>
      </c>
      <c r="G11" s="9">
        <v>50007616</v>
      </c>
      <c r="H11" s="2" t="s">
        <v>448</v>
      </c>
      <c r="I11" s="2" t="s">
        <v>449</v>
      </c>
      <c r="J11" s="2" t="s">
        <v>455</v>
      </c>
      <c r="K11" s="2" t="s">
        <v>82</v>
      </c>
      <c r="L11" s="2" t="s">
        <v>456</v>
      </c>
      <c r="M11" s="2" t="s">
        <v>3</v>
      </c>
      <c r="N11" s="2" t="s">
        <v>82</v>
      </c>
      <c r="O11" s="2" t="s">
        <v>83</v>
      </c>
      <c r="P11" s="2" t="s">
        <v>489</v>
      </c>
      <c r="Q11" s="2" t="s">
        <v>86</v>
      </c>
      <c r="R11" s="2" t="s">
        <v>408</v>
      </c>
      <c r="S11" s="2" t="s">
        <v>364</v>
      </c>
      <c r="T11" s="2" t="s">
        <v>458</v>
      </c>
      <c r="U11" s="5">
        <v>1</v>
      </c>
      <c r="V11" s="5">
        <v>3334.9056999999998</v>
      </c>
      <c r="W11" s="5">
        <v>3334.9057899999998</v>
      </c>
      <c r="X11" s="6">
        <v>0</v>
      </c>
      <c r="Y11" s="6">
        <v>2.38721E-2</v>
      </c>
      <c r="Z11" s="6">
        <v>3.676E-3</v>
      </c>
      <c r="AA11" s="2" t="s">
        <v>3</v>
      </c>
      <c r="AB11" s="41" t="s">
        <v>4</v>
      </c>
      <c r="AC11" s="41" t="s">
        <v>1</v>
      </c>
    </row>
    <row r="12" spans="1:29" x14ac:dyDescent="0.2">
      <c r="A12" s="2" t="s">
        <v>78</v>
      </c>
      <c r="B12" s="2" t="s">
        <v>78</v>
      </c>
      <c r="C12" s="2" t="s">
        <v>490</v>
      </c>
      <c r="D12" s="2" t="s">
        <v>342</v>
      </c>
      <c r="E12" s="2" t="s">
        <v>3</v>
      </c>
      <c r="F12" s="2" t="s">
        <v>491</v>
      </c>
      <c r="G12" s="9">
        <v>50001015</v>
      </c>
      <c r="H12" s="2" t="s">
        <v>448</v>
      </c>
      <c r="I12" s="2" t="s">
        <v>449</v>
      </c>
      <c r="J12" s="2" t="s">
        <v>492</v>
      </c>
      <c r="K12" s="2" t="s">
        <v>82</v>
      </c>
      <c r="L12" s="2" t="s">
        <v>456</v>
      </c>
      <c r="M12" s="2" t="s">
        <v>3</v>
      </c>
      <c r="N12" s="2" t="s">
        <v>82</v>
      </c>
      <c r="O12" s="2" t="s">
        <v>83</v>
      </c>
      <c r="P12" s="2" t="s">
        <v>493</v>
      </c>
      <c r="Q12" s="2" t="s">
        <v>86</v>
      </c>
      <c r="R12" s="2" t="s">
        <v>408</v>
      </c>
      <c r="S12" s="2" t="s">
        <v>364</v>
      </c>
      <c r="T12" s="2" t="s">
        <v>365</v>
      </c>
      <c r="U12" s="5">
        <v>1</v>
      </c>
      <c r="V12" s="5">
        <v>4791.3074999999999</v>
      </c>
      <c r="W12" s="5">
        <v>4791.3074999999999</v>
      </c>
      <c r="X12" s="6">
        <v>0</v>
      </c>
      <c r="Y12" s="6">
        <v>3.4297300000000003E-2</v>
      </c>
      <c r="Z12" s="6">
        <v>5.2814000000000003E-3</v>
      </c>
      <c r="AA12" s="2" t="s">
        <v>3</v>
      </c>
      <c r="AB12" s="41" t="s">
        <v>4</v>
      </c>
      <c r="AC12" s="41" t="s">
        <v>1</v>
      </c>
    </row>
    <row r="13" spans="1:29" x14ac:dyDescent="0.2">
      <c r="A13" s="2" t="s">
        <v>78</v>
      </c>
      <c r="B13" s="2" t="s">
        <v>78</v>
      </c>
      <c r="C13" s="2" t="s">
        <v>453</v>
      </c>
      <c r="D13" s="2" t="s">
        <v>342</v>
      </c>
      <c r="E13" s="2" t="s">
        <v>3</v>
      </c>
      <c r="F13" s="2" t="s">
        <v>494</v>
      </c>
      <c r="G13" s="9">
        <v>50006584</v>
      </c>
      <c r="H13" s="2" t="s">
        <v>448</v>
      </c>
      <c r="I13" s="2" t="s">
        <v>449</v>
      </c>
      <c r="J13" s="2" t="s">
        <v>455</v>
      </c>
      <c r="K13" s="2" t="s">
        <v>82</v>
      </c>
      <c r="L13" s="2" t="s">
        <v>456</v>
      </c>
      <c r="M13" s="2" t="s">
        <v>3</v>
      </c>
      <c r="N13" s="2" t="s">
        <v>82</v>
      </c>
      <c r="O13" s="2" t="s">
        <v>83</v>
      </c>
      <c r="P13" s="2" t="s">
        <v>3</v>
      </c>
      <c r="Q13" s="2" t="s">
        <v>86</v>
      </c>
      <c r="R13" s="2" t="s">
        <v>171</v>
      </c>
      <c r="S13" s="2" t="s">
        <v>364</v>
      </c>
      <c r="T13" s="2" t="s">
        <v>458</v>
      </c>
      <c r="U13" s="5">
        <v>1</v>
      </c>
      <c r="V13" s="5">
        <v>5419.1724999999997</v>
      </c>
      <c r="W13" s="5">
        <v>5419.1725100000003</v>
      </c>
      <c r="X13" s="6">
        <v>1.9720000000000002E-4</v>
      </c>
      <c r="Y13" s="6">
        <v>3.8791800000000001E-2</v>
      </c>
      <c r="Z13" s="6">
        <v>5.9735000000000005E-3</v>
      </c>
      <c r="AA13" s="2" t="s">
        <v>3</v>
      </c>
      <c r="AB13" s="41" t="s">
        <v>4</v>
      </c>
      <c r="AC13" s="41" t="s">
        <v>1</v>
      </c>
    </row>
    <row r="14" spans="1:29" x14ac:dyDescent="0.2">
      <c r="A14" s="2" t="s">
        <v>78</v>
      </c>
      <c r="B14" s="2" t="s">
        <v>78</v>
      </c>
      <c r="C14" s="2" t="s">
        <v>470</v>
      </c>
      <c r="D14" s="2" t="s">
        <v>495</v>
      </c>
      <c r="E14" s="2" t="s">
        <v>170</v>
      </c>
      <c r="F14" s="2" t="s">
        <v>496</v>
      </c>
      <c r="G14" s="9">
        <v>9840909</v>
      </c>
      <c r="H14" s="2" t="s">
        <v>448</v>
      </c>
      <c r="I14" s="2" t="s">
        <v>449</v>
      </c>
      <c r="J14" s="2" t="s">
        <v>473</v>
      </c>
      <c r="K14" s="2" t="s">
        <v>82</v>
      </c>
      <c r="L14" s="2" t="s">
        <v>82</v>
      </c>
      <c r="M14" s="2" t="s">
        <v>3</v>
      </c>
      <c r="N14" s="2" t="s">
        <v>82</v>
      </c>
      <c r="O14" s="2" t="s">
        <v>83</v>
      </c>
      <c r="P14" s="2" t="s">
        <v>3</v>
      </c>
      <c r="Q14" s="2" t="s">
        <v>88</v>
      </c>
      <c r="R14" s="2" t="s">
        <v>171</v>
      </c>
      <c r="S14" s="2" t="s">
        <v>364</v>
      </c>
      <c r="T14" s="2" t="s">
        <v>365</v>
      </c>
      <c r="U14" s="5">
        <v>3.681</v>
      </c>
      <c r="V14" s="5">
        <v>16.1829</v>
      </c>
      <c r="W14" s="5">
        <v>59.569459999999999</v>
      </c>
      <c r="X14" s="6">
        <v>3.6596000000000003E-3</v>
      </c>
      <c r="Y14" s="6">
        <v>4.2639999999999996E-4</v>
      </c>
      <c r="Z14" s="6">
        <v>6.5699999999999998E-5</v>
      </c>
      <c r="AA14" s="2" t="s">
        <v>3</v>
      </c>
      <c r="AB14" s="41" t="s">
        <v>4</v>
      </c>
      <c r="AC14" s="41" t="s">
        <v>1</v>
      </c>
    </row>
    <row r="15" spans="1:29" x14ac:dyDescent="0.2">
      <c r="A15" s="2" t="s">
        <v>78</v>
      </c>
      <c r="B15" s="2" t="s">
        <v>78</v>
      </c>
      <c r="C15" s="2" t="s">
        <v>497</v>
      </c>
      <c r="D15" s="2" t="s">
        <v>342</v>
      </c>
      <c r="E15" s="2" t="s">
        <v>3</v>
      </c>
      <c r="F15" s="2" t="s">
        <v>498</v>
      </c>
      <c r="G15" s="2" t="s">
        <v>499</v>
      </c>
      <c r="H15" s="2" t="s">
        <v>190</v>
      </c>
      <c r="I15" s="2" t="s">
        <v>466</v>
      </c>
      <c r="J15" s="2" t="s">
        <v>455</v>
      </c>
      <c r="K15" s="2" t="s">
        <v>191</v>
      </c>
      <c r="L15" s="2" t="s">
        <v>456</v>
      </c>
      <c r="M15" s="2" t="s">
        <v>3</v>
      </c>
      <c r="N15" s="2" t="s">
        <v>221</v>
      </c>
      <c r="O15" s="2" t="s">
        <v>83</v>
      </c>
      <c r="P15" s="2" t="s">
        <v>3</v>
      </c>
      <c r="Q15" s="2" t="s">
        <v>88</v>
      </c>
      <c r="R15" s="2" t="s">
        <v>408</v>
      </c>
      <c r="S15" s="2" t="s">
        <v>364</v>
      </c>
      <c r="T15" s="2" t="s">
        <v>500</v>
      </c>
      <c r="U15" s="5">
        <v>3.681</v>
      </c>
      <c r="V15" s="5">
        <v>3236.8996999999999</v>
      </c>
      <c r="W15" s="5">
        <v>11915.02816</v>
      </c>
      <c r="X15" s="6">
        <v>2.2300000000000003E-5</v>
      </c>
      <c r="Y15" s="6">
        <v>8.5290700000000011E-2</v>
      </c>
      <c r="Z15" s="6">
        <v>1.31339E-2</v>
      </c>
      <c r="AA15" s="9">
        <v>76561026</v>
      </c>
      <c r="AB15" s="41" t="s">
        <v>4</v>
      </c>
      <c r="AC15" s="41" t="s">
        <v>1</v>
      </c>
    </row>
    <row r="16" spans="1:29" x14ac:dyDescent="0.2">
      <c r="A16" s="2" t="s">
        <v>78</v>
      </c>
      <c r="B16" s="2" t="s">
        <v>78</v>
      </c>
      <c r="C16" s="2" t="s">
        <v>497</v>
      </c>
      <c r="D16" s="2" t="s">
        <v>342</v>
      </c>
      <c r="E16" s="2" t="s">
        <v>3</v>
      </c>
      <c r="F16" s="2" t="s">
        <v>501</v>
      </c>
      <c r="G16" s="9">
        <v>62018825</v>
      </c>
      <c r="H16" s="2" t="s">
        <v>448</v>
      </c>
      <c r="I16" s="2" t="s">
        <v>466</v>
      </c>
      <c r="J16" s="2" t="s">
        <v>480</v>
      </c>
      <c r="K16" s="2" t="s">
        <v>191</v>
      </c>
      <c r="L16" s="2" t="s">
        <v>456</v>
      </c>
      <c r="M16" s="2" t="s">
        <v>3</v>
      </c>
      <c r="N16" s="2" t="s">
        <v>221</v>
      </c>
      <c r="O16" s="2" t="s">
        <v>83</v>
      </c>
      <c r="P16" s="2" t="s">
        <v>3</v>
      </c>
      <c r="Q16" s="2" t="s">
        <v>88</v>
      </c>
      <c r="R16" s="2" t="s">
        <v>171</v>
      </c>
      <c r="S16" s="2" t="s">
        <v>364</v>
      </c>
      <c r="T16" s="2" t="s">
        <v>475</v>
      </c>
      <c r="U16" s="5">
        <v>3.681</v>
      </c>
      <c r="V16" s="5">
        <v>2789.2330000000002</v>
      </c>
      <c r="W16" s="5">
        <v>10267.16668</v>
      </c>
      <c r="X16" s="6">
        <v>0</v>
      </c>
      <c r="Y16" s="6">
        <v>7.3494900000000002E-2</v>
      </c>
      <c r="Z16" s="6">
        <v>1.13174E-2</v>
      </c>
      <c r="AA16" s="2" t="s">
        <v>3</v>
      </c>
      <c r="AB16" s="41" t="s">
        <v>4</v>
      </c>
      <c r="AC16" s="41" t="s">
        <v>1</v>
      </c>
    </row>
    <row r="17" spans="1:29" x14ac:dyDescent="0.2">
      <c r="A17" s="2" t="s">
        <v>78</v>
      </c>
      <c r="B17" s="2" t="s">
        <v>78</v>
      </c>
      <c r="C17" s="2" t="s">
        <v>502</v>
      </c>
      <c r="D17" s="2" t="s">
        <v>342</v>
      </c>
      <c r="E17" s="2" t="s">
        <v>3</v>
      </c>
      <c r="F17" s="2" t="s">
        <v>503</v>
      </c>
      <c r="G17" s="9">
        <v>62019302</v>
      </c>
      <c r="H17" s="2" t="s">
        <v>448</v>
      </c>
      <c r="I17" s="2" t="s">
        <v>449</v>
      </c>
      <c r="J17" s="2" t="s">
        <v>504</v>
      </c>
      <c r="K17" s="2" t="s">
        <v>191</v>
      </c>
      <c r="L17" s="2" t="s">
        <v>505</v>
      </c>
      <c r="M17" s="2" t="s">
        <v>3</v>
      </c>
      <c r="N17" s="2" t="s">
        <v>311</v>
      </c>
      <c r="O17" s="2" t="s">
        <v>83</v>
      </c>
      <c r="P17" s="2" t="s">
        <v>506</v>
      </c>
      <c r="Q17" s="2" t="s">
        <v>93</v>
      </c>
      <c r="R17" s="2" t="s">
        <v>408</v>
      </c>
      <c r="S17" s="2" t="s">
        <v>364</v>
      </c>
      <c r="T17" s="2" t="s">
        <v>475</v>
      </c>
      <c r="U17" s="5">
        <v>3.9790999999999999</v>
      </c>
      <c r="V17" s="5">
        <v>955.67229999999995</v>
      </c>
      <c r="W17" s="5">
        <v>3802.7158399999998</v>
      </c>
      <c r="X17" s="6">
        <v>0</v>
      </c>
      <c r="Y17" s="6">
        <v>2.72208E-2</v>
      </c>
      <c r="Z17" s="6">
        <v>4.1916999999999996E-3</v>
      </c>
      <c r="AA17" s="2" t="s">
        <v>3</v>
      </c>
      <c r="AB17" s="41" t="s">
        <v>4</v>
      </c>
      <c r="AC17" s="41" t="s">
        <v>1</v>
      </c>
    </row>
    <row r="18" spans="1:29" x14ac:dyDescent="0.2">
      <c r="A18" s="2" t="s">
        <v>78</v>
      </c>
      <c r="B18" s="2" t="s">
        <v>78</v>
      </c>
      <c r="C18" s="2" t="s">
        <v>507</v>
      </c>
      <c r="D18" s="2" t="s">
        <v>342</v>
      </c>
      <c r="E18" s="2" t="s">
        <v>3</v>
      </c>
      <c r="F18" s="2" t="s">
        <v>508</v>
      </c>
      <c r="G18" s="9">
        <v>62019039</v>
      </c>
      <c r="H18" s="2" t="s">
        <v>448</v>
      </c>
      <c r="I18" s="2" t="s">
        <v>449</v>
      </c>
      <c r="J18" s="2" t="s">
        <v>473</v>
      </c>
      <c r="K18" s="2" t="s">
        <v>191</v>
      </c>
      <c r="L18" s="2" t="s">
        <v>505</v>
      </c>
      <c r="M18" s="2" t="s">
        <v>3</v>
      </c>
      <c r="N18" s="2" t="s">
        <v>302</v>
      </c>
      <c r="O18" s="2" t="s">
        <v>83</v>
      </c>
      <c r="P18" s="2" t="s">
        <v>509</v>
      </c>
      <c r="Q18" s="2" t="s">
        <v>93</v>
      </c>
      <c r="R18" s="2" t="s">
        <v>171</v>
      </c>
      <c r="S18" s="2" t="s">
        <v>364</v>
      </c>
      <c r="T18" s="2" t="s">
        <v>475</v>
      </c>
      <c r="U18" s="5">
        <v>3.9790999999999999</v>
      </c>
      <c r="V18" s="5">
        <v>1423.8429000000001</v>
      </c>
      <c r="W18" s="5">
        <v>5665.6135100000001</v>
      </c>
      <c r="X18" s="6">
        <v>0</v>
      </c>
      <c r="Y18" s="6">
        <v>4.0555800000000003E-2</v>
      </c>
      <c r="Z18" s="6">
        <v>6.2451999999999994E-3</v>
      </c>
      <c r="AA18" s="2" t="s">
        <v>3</v>
      </c>
      <c r="AB18" s="41" t="s">
        <v>4</v>
      </c>
      <c r="AC18" s="41" t="s">
        <v>1</v>
      </c>
    </row>
    <row r="19" spans="1:29" x14ac:dyDescent="0.2">
      <c r="A19" s="2" t="s">
        <v>78</v>
      </c>
      <c r="B19" s="2" t="s">
        <v>78</v>
      </c>
      <c r="C19" s="2" t="s">
        <v>510</v>
      </c>
      <c r="D19" s="2" t="s">
        <v>342</v>
      </c>
      <c r="E19" s="2" t="s">
        <v>3</v>
      </c>
      <c r="F19" s="2" t="s">
        <v>511</v>
      </c>
      <c r="G19" s="9">
        <v>62018809</v>
      </c>
      <c r="H19" s="2" t="s">
        <v>448</v>
      </c>
      <c r="I19" s="2" t="s">
        <v>466</v>
      </c>
      <c r="J19" s="2" t="s">
        <v>480</v>
      </c>
      <c r="K19" s="2" t="s">
        <v>191</v>
      </c>
      <c r="L19" s="2" t="s">
        <v>456</v>
      </c>
      <c r="M19" s="2" t="s">
        <v>3</v>
      </c>
      <c r="N19" s="2" t="s">
        <v>221</v>
      </c>
      <c r="O19" s="2" t="s">
        <v>83</v>
      </c>
      <c r="P19" s="2" t="s">
        <v>512</v>
      </c>
      <c r="Q19" s="2" t="s">
        <v>88</v>
      </c>
      <c r="R19" s="2" t="s">
        <v>171</v>
      </c>
      <c r="S19" s="2" t="s">
        <v>364</v>
      </c>
      <c r="T19" s="2" t="s">
        <v>475</v>
      </c>
      <c r="U19" s="5">
        <v>3.681</v>
      </c>
      <c r="V19" s="5">
        <v>43.056699999999999</v>
      </c>
      <c r="W19" s="5">
        <v>158.49202</v>
      </c>
      <c r="X19" s="6">
        <v>0</v>
      </c>
      <c r="Y19" s="6">
        <v>1.1344999999999999E-3</v>
      </c>
      <c r="Z19" s="6">
        <v>1.7469999999999999E-4</v>
      </c>
      <c r="AA19" s="2" t="s">
        <v>3</v>
      </c>
      <c r="AB19" s="41" t="s">
        <v>4</v>
      </c>
      <c r="AC19" s="41" t="s">
        <v>1</v>
      </c>
    </row>
    <row r="20" spans="1:29" x14ac:dyDescent="0.2">
      <c r="A20" s="2" t="s">
        <v>78</v>
      </c>
      <c r="B20" s="2" t="s">
        <v>78</v>
      </c>
      <c r="C20" s="2" t="s">
        <v>513</v>
      </c>
      <c r="D20" s="2" t="s">
        <v>342</v>
      </c>
      <c r="E20" s="2" t="s">
        <v>3</v>
      </c>
      <c r="F20" s="2" t="s">
        <v>514</v>
      </c>
      <c r="G20" s="9">
        <v>62018783</v>
      </c>
      <c r="H20" s="2" t="s">
        <v>448</v>
      </c>
      <c r="I20" s="2" t="s">
        <v>449</v>
      </c>
      <c r="J20" s="2" t="s">
        <v>467</v>
      </c>
      <c r="K20" s="2" t="s">
        <v>191</v>
      </c>
      <c r="L20" s="2" t="s">
        <v>302</v>
      </c>
      <c r="M20" s="2" t="s">
        <v>3</v>
      </c>
      <c r="N20" s="2" t="s">
        <v>221</v>
      </c>
      <c r="O20" s="2" t="s">
        <v>83</v>
      </c>
      <c r="P20" s="2" t="s">
        <v>515</v>
      </c>
      <c r="Q20" s="2" t="s">
        <v>93</v>
      </c>
      <c r="R20" s="2" t="s">
        <v>408</v>
      </c>
      <c r="S20" s="2" t="s">
        <v>364</v>
      </c>
      <c r="T20" s="2" t="s">
        <v>475</v>
      </c>
      <c r="U20" s="5">
        <v>3.9790999999999999</v>
      </c>
      <c r="V20" s="5">
        <v>409.57119999999998</v>
      </c>
      <c r="W20" s="5">
        <v>1629.7249200000001</v>
      </c>
      <c r="X20" s="6">
        <v>0</v>
      </c>
      <c r="Y20" s="6">
        <v>1.1666000000000001E-2</v>
      </c>
      <c r="Z20" s="6">
        <v>1.7963999999999999E-3</v>
      </c>
      <c r="AA20" s="2" t="s">
        <v>3</v>
      </c>
      <c r="AB20" s="41" t="s">
        <v>4</v>
      </c>
      <c r="AC20" s="41" t="s">
        <v>1</v>
      </c>
    </row>
    <row r="21" spans="1:29" x14ac:dyDescent="0.2">
      <c r="A21" s="2" t="s">
        <v>78</v>
      </c>
      <c r="B21" s="2" t="s">
        <v>78</v>
      </c>
      <c r="C21" s="2" t="s">
        <v>516</v>
      </c>
      <c r="D21" s="2" t="s">
        <v>342</v>
      </c>
      <c r="E21" s="2" t="s">
        <v>3</v>
      </c>
      <c r="F21" s="2" t="s">
        <v>517</v>
      </c>
      <c r="G21" s="9">
        <v>62013909</v>
      </c>
      <c r="H21" s="2" t="s">
        <v>448</v>
      </c>
      <c r="I21" s="2" t="s">
        <v>479</v>
      </c>
      <c r="J21" s="2" t="s">
        <v>467</v>
      </c>
      <c r="K21" s="2" t="s">
        <v>191</v>
      </c>
      <c r="L21" s="2" t="s">
        <v>221</v>
      </c>
      <c r="M21" s="2" t="s">
        <v>3</v>
      </c>
      <c r="N21" s="2" t="s">
        <v>221</v>
      </c>
      <c r="O21" s="2" t="s">
        <v>83</v>
      </c>
      <c r="P21" s="2" t="s">
        <v>518</v>
      </c>
      <c r="Q21" s="2" t="s">
        <v>88</v>
      </c>
      <c r="R21" s="2" t="s">
        <v>408</v>
      </c>
      <c r="S21" s="2" t="s">
        <v>364</v>
      </c>
      <c r="T21" s="2" t="s">
        <v>475</v>
      </c>
      <c r="U21" s="5">
        <v>3.681</v>
      </c>
      <c r="V21" s="5">
        <v>351.23540000000003</v>
      </c>
      <c r="W21" s="5">
        <v>1292.8976500000001</v>
      </c>
      <c r="X21" s="6">
        <v>7.3333000000000001E-3</v>
      </c>
      <c r="Y21" s="6">
        <v>9.2548999999999999E-3</v>
      </c>
      <c r="Z21" s="6">
        <v>1.4252000000000002E-3</v>
      </c>
      <c r="AA21" s="2" t="s">
        <v>3</v>
      </c>
      <c r="AB21" s="41" t="s">
        <v>4</v>
      </c>
      <c r="AC21" s="41" t="s">
        <v>1</v>
      </c>
    </row>
    <row r="22" spans="1:29" x14ac:dyDescent="0.2">
      <c r="A22" s="2" t="s">
        <v>78</v>
      </c>
      <c r="B22" s="2" t="s">
        <v>78</v>
      </c>
      <c r="C22" s="2" t="s">
        <v>519</v>
      </c>
      <c r="D22" s="2" t="s">
        <v>342</v>
      </c>
      <c r="E22" s="2" t="s">
        <v>3</v>
      </c>
      <c r="F22" s="2" t="s">
        <v>520</v>
      </c>
      <c r="G22" s="9">
        <v>62018775</v>
      </c>
      <c r="H22" s="2" t="s">
        <v>448</v>
      </c>
      <c r="I22" s="2" t="s">
        <v>479</v>
      </c>
      <c r="J22" s="2" t="s">
        <v>467</v>
      </c>
      <c r="K22" s="2" t="s">
        <v>191</v>
      </c>
      <c r="L22" s="2" t="s">
        <v>221</v>
      </c>
      <c r="M22" s="2" t="s">
        <v>3</v>
      </c>
      <c r="N22" s="2" t="s">
        <v>221</v>
      </c>
      <c r="O22" s="2" t="s">
        <v>83</v>
      </c>
      <c r="P22" s="2" t="s">
        <v>521</v>
      </c>
      <c r="Q22" s="2" t="s">
        <v>88</v>
      </c>
      <c r="R22" s="2" t="s">
        <v>408</v>
      </c>
      <c r="S22" s="2" t="s">
        <v>364</v>
      </c>
      <c r="T22" s="2" t="s">
        <v>475</v>
      </c>
      <c r="U22" s="5">
        <v>3.681</v>
      </c>
      <c r="V22" s="5">
        <v>225.19489999999999</v>
      </c>
      <c r="W22" s="5">
        <v>828.94275000000005</v>
      </c>
      <c r="X22" s="6">
        <v>0</v>
      </c>
      <c r="Y22" s="6">
        <v>5.9338000000000004E-3</v>
      </c>
      <c r="Z22" s="6">
        <v>9.1370000000000004E-4</v>
      </c>
      <c r="AA22" s="2" t="s">
        <v>3</v>
      </c>
      <c r="AB22" s="41" t="s">
        <v>4</v>
      </c>
      <c r="AC22" s="41" t="s">
        <v>1</v>
      </c>
    </row>
    <row r="23" spans="1:29" x14ac:dyDescent="0.2">
      <c r="A23" s="2" t="s">
        <v>78</v>
      </c>
      <c r="B23" s="2" t="s">
        <v>78</v>
      </c>
      <c r="C23" s="2" t="s">
        <v>522</v>
      </c>
      <c r="D23" s="2" t="s">
        <v>342</v>
      </c>
      <c r="E23" s="2" t="s">
        <v>3</v>
      </c>
      <c r="F23" s="2" t="s">
        <v>523</v>
      </c>
      <c r="G23" s="9">
        <v>62014170</v>
      </c>
      <c r="H23" s="2" t="s">
        <v>448</v>
      </c>
      <c r="I23" s="2" t="s">
        <v>449</v>
      </c>
      <c r="J23" s="2" t="s">
        <v>524</v>
      </c>
      <c r="K23" s="2" t="s">
        <v>191</v>
      </c>
      <c r="L23" s="2" t="s">
        <v>456</v>
      </c>
      <c r="M23" s="2" t="s">
        <v>3</v>
      </c>
      <c r="N23" s="2" t="s">
        <v>221</v>
      </c>
      <c r="O23" s="2" t="s">
        <v>83</v>
      </c>
      <c r="P23" s="2" t="s">
        <v>506</v>
      </c>
      <c r="Q23" s="2" t="s">
        <v>88</v>
      </c>
      <c r="R23" s="2" t="s">
        <v>408</v>
      </c>
      <c r="S23" s="2" t="s">
        <v>364</v>
      </c>
      <c r="T23" s="2" t="s">
        <v>475</v>
      </c>
      <c r="U23" s="5">
        <v>3.681</v>
      </c>
      <c r="V23" s="5">
        <v>940.75300000000004</v>
      </c>
      <c r="W23" s="5">
        <v>3462.9119799999999</v>
      </c>
      <c r="X23" s="6">
        <v>0</v>
      </c>
      <c r="Y23" s="6">
        <v>2.4788399999999999E-2</v>
      </c>
      <c r="Z23" s="6">
        <v>3.8170999999999999E-3</v>
      </c>
      <c r="AA23" s="2" t="s">
        <v>3</v>
      </c>
      <c r="AB23" s="41" t="s">
        <v>4</v>
      </c>
      <c r="AC23" s="41" t="s">
        <v>1</v>
      </c>
    </row>
    <row r="24" spans="1:29" x14ac:dyDescent="0.2">
      <c r="A24" s="2" t="s">
        <v>78</v>
      </c>
      <c r="B24" s="2" t="s">
        <v>78</v>
      </c>
      <c r="C24" s="2" t="s">
        <v>525</v>
      </c>
      <c r="D24" s="2" t="s">
        <v>342</v>
      </c>
      <c r="E24" s="2" t="s">
        <v>3</v>
      </c>
      <c r="F24" s="2" t="s">
        <v>526</v>
      </c>
      <c r="G24" s="9">
        <v>60398492</v>
      </c>
      <c r="H24" s="2" t="s">
        <v>448</v>
      </c>
      <c r="I24" s="2" t="s">
        <v>449</v>
      </c>
      <c r="J24" s="2" t="s">
        <v>473</v>
      </c>
      <c r="K24" s="2" t="s">
        <v>191</v>
      </c>
      <c r="L24" s="2" t="s">
        <v>527</v>
      </c>
      <c r="M24" s="2" t="s">
        <v>3</v>
      </c>
      <c r="N24" s="2" t="s">
        <v>82</v>
      </c>
      <c r="O24" s="2" t="s">
        <v>83</v>
      </c>
      <c r="P24" s="2" t="s">
        <v>528</v>
      </c>
      <c r="Q24" s="2" t="s">
        <v>88</v>
      </c>
      <c r="R24" s="2" t="s">
        <v>171</v>
      </c>
      <c r="S24" s="2" t="s">
        <v>364</v>
      </c>
      <c r="T24" s="2" t="s">
        <v>475</v>
      </c>
      <c r="U24" s="5">
        <v>3.681</v>
      </c>
      <c r="V24" s="5">
        <v>1111.075</v>
      </c>
      <c r="W24" s="5">
        <v>4089.86724</v>
      </c>
      <c r="X24" s="6">
        <v>0</v>
      </c>
      <c r="Y24" s="6">
        <v>2.9276300000000002E-2</v>
      </c>
      <c r="Z24" s="6">
        <v>4.5082000000000004E-3</v>
      </c>
      <c r="AA24" s="2" t="s">
        <v>3</v>
      </c>
      <c r="AB24" s="41" t="s">
        <v>4</v>
      </c>
      <c r="AC24" s="41" t="s">
        <v>1</v>
      </c>
    </row>
    <row r="25" spans="1:29" x14ac:dyDescent="0.2">
      <c r="A25" s="2" t="s">
        <v>78</v>
      </c>
      <c r="B25" s="2" t="s">
        <v>78</v>
      </c>
      <c r="C25" s="2" t="s">
        <v>529</v>
      </c>
      <c r="D25" s="2" t="s">
        <v>342</v>
      </c>
      <c r="E25" s="2" t="s">
        <v>3</v>
      </c>
      <c r="F25" s="2" t="s">
        <v>530</v>
      </c>
      <c r="G25" s="9">
        <v>62017843</v>
      </c>
      <c r="H25" s="2" t="s">
        <v>448</v>
      </c>
      <c r="I25" s="2" t="s">
        <v>479</v>
      </c>
      <c r="J25" s="2" t="s">
        <v>467</v>
      </c>
      <c r="K25" s="2" t="s">
        <v>191</v>
      </c>
      <c r="L25" s="2" t="s">
        <v>456</v>
      </c>
      <c r="M25" s="2" t="s">
        <v>3</v>
      </c>
      <c r="N25" s="2" t="s">
        <v>221</v>
      </c>
      <c r="O25" s="2" t="s">
        <v>83</v>
      </c>
      <c r="P25" s="2" t="s">
        <v>3</v>
      </c>
      <c r="Q25" s="2" t="s">
        <v>88</v>
      </c>
      <c r="R25" s="2" t="s">
        <v>171</v>
      </c>
      <c r="S25" s="2" t="s">
        <v>364</v>
      </c>
      <c r="T25" s="2" t="s">
        <v>365</v>
      </c>
      <c r="U25" s="5">
        <v>3.681</v>
      </c>
      <c r="V25" s="5">
        <v>959.93989999999997</v>
      </c>
      <c r="W25" s="5">
        <v>3533.5390000000002</v>
      </c>
      <c r="X25" s="6">
        <v>5.195E-3</v>
      </c>
      <c r="Y25" s="6">
        <v>2.5293899999999998E-2</v>
      </c>
      <c r="Z25" s="6">
        <v>3.895E-3</v>
      </c>
      <c r="AA25" s="2" t="s">
        <v>3</v>
      </c>
      <c r="AB25" s="41" t="s">
        <v>4</v>
      </c>
      <c r="AC25" s="41" t="s">
        <v>1</v>
      </c>
    </row>
    <row r="26" spans="1:29" x14ac:dyDescent="0.2">
      <c r="A26" s="2" t="s">
        <v>78</v>
      </c>
      <c r="B26" s="2" t="s">
        <v>78</v>
      </c>
      <c r="C26" s="2" t="s">
        <v>516</v>
      </c>
      <c r="D26" s="2" t="s">
        <v>342</v>
      </c>
      <c r="E26" s="2" t="s">
        <v>3</v>
      </c>
      <c r="F26" s="2" t="s">
        <v>531</v>
      </c>
      <c r="G26" s="9">
        <v>62004453</v>
      </c>
      <c r="H26" s="2" t="s">
        <v>448</v>
      </c>
      <c r="I26" s="2" t="s">
        <v>479</v>
      </c>
      <c r="J26" s="2" t="s">
        <v>467</v>
      </c>
      <c r="K26" s="2" t="s">
        <v>191</v>
      </c>
      <c r="L26" s="2" t="s">
        <v>221</v>
      </c>
      <c r="M26" s="2" t="s">
        <v>3</v>
      </c>
      <c r="N26" s="2" t="s">
        <v>221</v>
      </c>
      <c r="O26" s="2" t="s">
        <v>83</v>
      </c>
      <c r="P26" s="2" t="s">
        <v>3</v>
      </c>
      <c r="Q26" s="2" t="s">
        <v>88</v>
      </c>
      <c r="R26" s="2" t="s">
        <v>408</v>
      </c>
      <c r="S26" s="2" t="s">
        <v>364</v>
      </c>
      <c r="T26" s="2" t="s">
        <v>475</v>
      </c>
      <c r="U26" s="5">
        <v>3.681</v>
      </c>
      <c r="V26" s="5">
        <v>1208.6335999999999</v>
      </c>
      <c r="W26" s="5">
        <v>4448.9803400000001</v>
      </c>
      <c r="X26" s="6">
        <v>0</v>
      </c>
      <c r="Y26" s="6">
        <v>3.1846899999999997E-2</v>
      </c>
      <c r="Z26" s="6">
        <v>4.9040999999999998E-3</v>
      </c>
      <c r="AA26" s="2" t="s">
        <v>3</v>
      </c>
      <c r="AB26" s="41" t="s">
        <v>4</v>
      </c>
      <c r="AC26" s="41" t="s">
        <v>1</v>
      </c>
    </row>
    <row r="27" spans="1:29" x14ac:dyDescent="0.2">
      <c r="A27" s="2" t="s">
        <v>78</v>
      </c>
      <c r="B27" s="2" t="s">
        <v>78</v>
      </c>
      <c r="C27" s="2" t="s">
        <v>532</v>
      </c>
      <c r="D27" s="2" t="s">
        <v>342</v>
      </c>
      <c r="E27" s="2" t="s">
        <v>3</v>
      </c>
      <c r="F27" s="2" t="s">
        <v>533</v>
      </c>
      <c r="G27" s="9">
        <v>62017553</v>
      </c>
      <c r="H27" s="2" t="s">
        <v>448</v>
      </c>
      <c r="I27" s="2" t="s">
        <v>449</v>
      </c>
      <c r="J27" s="2" t="s">
        <v>467</v>
      </c>
      <c r="K27" s="2" t="s">
        <v>191</v>
      </c>
      <c r="L27" s="2" t="s">
        <v>221</v>
      </c>
      <c r="M27" s="2" t="s">
        <v>3</v>
      </c>
      <c r="N27" s="2" t="s">
        <v>221</v>
      </c>
      <c r="O27" s="2" t="s">
        <v>83</v>
      </c>
      <c r="P27" s="2" t="s">
        <v>3</v>
      </c>
      <c r="Q27" s="2" t="s">
        <v>88</v>
      </c>
      <c r="R27" s="2" t="s">
        <v>171</v>
      </c>
      <c r="S27" s="2" t="s">
        <v>364</v>
      </c>
      <c r="T27" s="2" t="s">
        <v>475</v>
      </c>
      <c r="U27" s="5">
        <v>3.681</v>
      </c>
      <c r="V27" s="5">
        <v>46.979599999999998</v>
      </c>
      <c r="W27" s="5">
        <v>172.93199999999999</v>
      </c>
      <c r="X27" s="6">
        <v>1.06382E-2</v>
      </c>
      <c r="Y27" s="6">
        <v>1.2378999999999999E-3</v>
      </c>
      <c r="Z27" s="6">
        <v>1.906E-4</v>
      </c>
      <c r="AA27" s="2" t="s">
        <v>3</v>
      </c>
      <c r="AB27" s="41" t="s">
        <v>4</v>
      </c>
      <c r="AC27" s="41" t="s">
        <v>1</v>
      </c>
    </row>
    <row r="28" spans="1:29" x14ac:dyDescent="0.2">
      <c r="A28" s="2" t="s">
        <v>78</v>
      </c>
      <c r="B28" s="2" t="s">
        <v>78</v>
      </c>
      <c r="C28" s="2" t="s">
        <v>534</v>
      </c>
      <c r="D28" s="2" t="s">
        <v>342</v>
      </c>
      <c r="E28" s="2" t="s">
        <v>3</v>
      </c>
      <c r="F28" s="2" t="s">
        <v>535</v>
      </c>
      <c r="G28" s="9">
        <v>50007871</v>
      </c>
      <c r="H28" s="2" t="s">
        <v>448</v>
      </c>
      <c r="I28" s="2" t="s">
        <v>449</v>
      </c>
      <c r="J28" s="2" t="s">
        <v>492</v>
      </c>
      <c r="K28" s="2" t="s">
        <v>191</v>
      </c>
      <c r="L28" s="2" t="s">
        <v>456</v>
      </c>
      <c r="M28" s="2" t="s">
        <v>3</v>
      </c>
      <c r="N28" s="2" t="s">
        <v>221</v>
      </c>
      <c r="O28" s="2" t="s">
        <v>83</v>
      </c>
      <c r="P28" s="2" t="s">
        <v>536</v>
      </c>
      <c r="Q28" s="2" t="s">
        <v>86</v>
      </c>
      <c r="R28" s="2" t="s">
        <v>171</v>
      </c>
      <c r="S28" s="2" t="s">
        <v>364</v>
      </c>
      <c r="T28" s="2" t="s">
        <v>365</v>
      </c>
      <c r="U28" s="5">
        <v>1</v>
      </c>
      <c r="V28" s="5">
        <v>4724.24</v>
      </c>
      <c r="W28" s="5">
        <v>4724.24</v>
      </c>
      <c r="X28" s="6">
        <v>0</v>
      </c>
      <c r="Y28" s="6">
        <v>3.3817300000000002E-2</v>
      </c>
      <c r="Z28" s="6">
        <v>5.2075000000000003E-3</v>
      </c>
      <c r="AA28" s="2" t="s">
        <v>3</v>
      </c>
      <c r="AB28" s="41" t="s">
        <v>4</v>
      </c>
      <c r="AC28" s="41" t="s">
        <v>1</v>
      </c>
    </row>
    <row r="29" spans="1:29" x14ac:dyDescent="0.2">
      <c r="A29" s="2" t="s">
        <v>78</v>
      </c>
      <c r="B29" s="2" t="s">
        <v>78</v>
      </c>
      <c r="C29" s="2" t="s">
        <v>537</v>
      </c>
      <c r="D29" s="2" t="s">
        <v>538</v>
      </c>
      <c r="E29" s="2" t="s">
        <v>170</v>
      </c>
      <c r="F29" s="2" t="s">
        <v>537</v>
      </c>
      <c r="G29" s="9">
        <v>62021092</v>
      </c>
      <c r="H29" s="2" t="s">
        <v>448</v>
      </c>
      <c r="I29" s="2" t="s">
        <v>449</v>
      </c>
      <c r="J29" s="2" t="s">
        <v>467</v>
      </c>
      <c r="K29" s="2" t="s">
        <v>191</v>
      </c>
      <c r="L29" s="2" t="s">
        <v>82</v>
      </c>
      <c r="M29" s="2" t="s">
        <v>3</v>
      </c>
      <c r="N29" s="2" t="s">
        <v>527</v>
      </c>
      <c r="O29" s="2" t="s">
        <v>83</v>
      </c>
      <c r="P29" s="2" t="s">
        <v>539</v>
      </c>
      <c r="Q29" s="2" t="s">
        <v>90</v>
      </c>
      <c r="R29" s="2" t="s">
        <v>171</v>
      </c>
      <c r="S29" s="2" t="s">
        <v>364</v>
      </c>
      <c r="T29" s="2" t="s">
        <v>475</v>
      </c>
      <c r="U29" s="5">
        <v>4.6535000000000002</v>
      </c>
      <c r="V29" s="5">
        <v>120.0393</v>
      </c>
      <c r="W29" s="5">
        <v>558.60324000000003</v>
      </c>
      <c r="X29" s="6">
        <v>0.13</v>
      </c>
      <c r="Y29" s="6">
        <v>3.9985999999999997E-3</v>
      </c>
      <c r="Z29" s="6">
        <v>6.1569999999999995E-4</v>
      </c>
      <c r="AA29" s="2" t="s">
        <v>3</v>
      </c>
      <c r="AB29" s="41" t="s">
        <v>4</v>
      </c>
      <c r="AC29" s="41" t="s">
        <v>1</v>
      </c>
    </row>
    <row r="30" spans="1:29" x14ac:dyDescent="0.2">
      <c r="A30" s="2" t="s">
        <v>78</v>
      </c>
      <c r="B30" s="2" t="s">
        <v>78</v>
      </c>
      <c r="C30" s="2" t="s">
        <v>532</v>
      </c>
      <c r="D30" s="2" t="s">
        <v>342</v>
      </c>
      <c r="E30" s="2" t="s">
        <v>3</v>
      </c>
      <c r="F30" s="2" t="s">
        <v>540</v>
      </c>
      <c r="G30" s="9">
        <v>62020920</v>
      </c>
      <c r="H30" s="2" t="s">
        <v>448</v>
      </c>
      <c r="I30" s="2" t="s">
        <v>449</v>
      </c>
      <c r="J30" s="2" t="s">
        <v>467</v>
      </c>
      <c r="K30" s="2" t="s">
        <v>191</v>
      </c>
      <c r="L30" s="2" t="s">
        <v>221</v>
      </c>
      <c r="M30" s="2" t="s">
        <v>3</v>
      </c>
      <c r="N30" s="2" t="s">
        <v>221</v>
      </c>
      <c r="O30" s="2" t="s">
        <v>83</v>
      </c>
      <c r="P30" s="2" t="s">
        <v>541</v>
      </c>
      <c r="Q30" s="2" t="s">
        <v>88</v>
      </c>
      <c r="R30" s="2" t="s">
        <v>171</v>
      </c>
      <c r="S30" s="2" t="s">
        <v>364</v>
      </c>
      <c r="T30" s="2" t="s">
        <v>365</v>
      </c>
      <c r="U30" s="5">
        <v>3.681</v>
      </c>
      <c r="V30" s="5">
        <v>662.67200000000003</v>
      </c>
      <c r="W30" s="5">
        <v>2439.2958600000002</v>
      </c>
      <c r="X30" s="6">
        <v>0</v>
      </c>
      <c r="Y30" s="6">
        <v>1.74611E-2</v>
      </c>
      <c r="Z30" s="6">
        <v>2.6887999999999999E-3</v>
      </c>
      <c r="AA30" s="2" t="s">
        <v>3</v>
      </c>
      <c r="AB30" s="41" t="s">
        <v>4</v>
      </c>
      <c r="AC30" s="41" t="s">
        <v>1</v>
      </c>
    </row>
    <row r="31" spans="1:29" x14ac:dyDescent="0.2">
      <c r="A31" s="2" t="s">
        <v>78</v>
      </c>
      <c r="B31" s="2" t="s">
        <v>78</v>
      </c>
      <c r="C31" s="2" t="s">
        <v>186</v>
      </c>
      <c r="D31" s="2" t="s">
        <v>342</v>
      </c>
      <c r="E31" s="2" t="s">
        <v>3</v>
      </c>
      <c r="F31" s="2" t="s">
        <v>542</v>
      </c>
      <c r="G31" s="9">
        <v>62020870</v>
      </c>
      <c r="H31" s="2" t="s">
        <v>448</v>
      </c>
      <c r="I31" s="2" t="s">
        <v>449</v>
      </c>
      <c r="J31" s="2" t="s">
        <v>480</v>
      </c>
      <c r="K31" s="2" t="s">
        <v>191</v>
      </c>
      <c r="L31" s="2" t="s">
        <v>456</v>
      </c>
      <c r="M31" s="2" t="s">
        <v>3</v>
      </c>
      <c r="N31" s="2" t="s">
        <v>221</v>
      </c>
      <c r="O31" s="2" t="s">
        <v>83</v>
      </c>
      <c r="P31" s="2" t="s">
        <v>543</v>
      </c>
      <c r="Q31" s="2" t="s">
        <v>88</v>
      </c>
      <c r="R31" s="2" t="s">
        <v>171</v>
      </c>
      <c r="S31" s="2" t="s">
        <v>364</v>
      </c>
      <c r="T31" s="2" t="s">
        <v>475</v>
      </c>
      <c r="U31" s="5">
        <v>3.681</v>
      </c>
      <c r="V31" s="5">
        <v>1237.3780999999999</v>
      </c>
      <c r="W31" s="5">
        <v>4554.7889400000004</v>
      </c>
      <c r="X31" s="6">
        <v>0</v>
      </c>
      <c r="Y31" s="6">
        <v>3.2604300000000003E-2</v>
      </c>
      <c r="Z31" s="6">
        <v>5.0207000000000003E-3</v>
      </c>
      <c r="AA31" s="2" t="s">
        <v>3</v>
      </c>
      <c r="AB31" s="41" t="s">
        <v>4</v>
      </c>
      <c r="AC31" s="41" t="s">
        <v>1</v>
      </c>
    </row>
    <row r="32" spans="1:29" x14ac:dyDescent="0.2">
      <c r="A32" s="2" t="s">
        <v>78</v>
      </c>
      <c r="B32" s="2" t="s">
        <v>78</v>
      </c>
      <c r="C32" s="2" t="s">
        <v>544</v>
      </c>
      <c r="D32" s="2" t="s">
        <v>342</v>
      </c>
      <c r="E32" s="2" t="s">
        <v>3</v>
      </c>
      <c r="F32" s="2" t="s">
        <v>545</v>
      </c>
      <c r="G32" s="9">
        <v>62020862</v>
      </c>
      <c r="H32" s="2" t="s">
        <v>448</v>
      </c>
      <c r="I32" s="2" t="s">
        <v>449</v>
      </c>
      <c r="J32" s="2" t="s">
        <v>480</v>
      </c>
      <c r="K32" s="2" t="s">
        <v>191</v>
      </c>
      <c r="L32" s="2" t="s">
        <v>456</v>
      </c>
      <c r="M32" s="2" t="s">
        <v>3</v>
      </c>
      <c r="N32" s="2" t="s">
        <v>221</v>
      </c>
      <c r="O32" s="2" t="s">
        <v>83</v>
      </c>
      <c r="P32" s="2" t="s">
        <v>543</v>
      </c>
      <c r="Q32" s="2" t="s">
        <v>88</v>
      </c>
      <c r="R32" s="2" t="s">
        <v>171</v>
      </c>
      <c r="S32" s="2" t="s">
        <v>364</v>
      </c>
      <c r="T32" s="2" t="s">
        <v>475</v>
      </c>
      <c r="U32" s="5">
        <v>3.681</v>
      </c>
      <c r="V32" s="5">
        <v>1146.3653999999999</v>
      </c>
      <c r="W32" s="5">
        <v>4219.7711200000003</v>
      </c>
      <c r="X32" s="6">
        <v>0</v>
      </c>
      <c r="Y32" s="6">
        <v>3.02061E-2</v>
      </c>
      <c r="Z32" s="6">
        <v>4.6514E-3</v>
      </c>
      <c r="AA32" s="2" t="s">
        <v>3</v>
      </c>
      <c r="AB32" s="41" t="s">
        <v>4</v>
      </c>
      <c r="AC32" s="41" t="s">
        <v>1</v>
      </c>
    </row>
    <row r="33" spans="1:29" x14ac:dyDescent="0.2">
      <c r="A33" s="2" t="s">
        <v>78</v>
      </c>
      <c r="B33" s="2" t="s">
        <v>78</v>
      </c>
      <c r="C33" s="2" t="s">
        <v>546</v>
      </c>
      <c r="D33" s="2" t="s">
        <v>547</v>
      </c>
      <c r="E33" s="2" t="s">
        <v>170</v>
      </c>
      <c r="F33" s="2" t="s">
        <v>548</v>
      </c>
      <c r="G33" s="9">
        <v>62020532</v>
      </c>
      <c r="H33" s="2" t="s">
        <v>448</v>
      </c>
      <c r="I33" s="2" t="s">
        <v>449</v>
      </c>
      <c r="J33" s="2" t="s">
        <v>467</v>
      </c>
      <c r="K33" s="2" t="s">
        <v>191</v>
      </c>
      <c r="L33" s="2" t="s">
        <v>82</v>
      </c>
      <c r="M33" s="2" t="s">
        <v>3</v>
      </c>
      <c r="N33" s="2" t="s">
        <v>549</v>
      </c>
      <c r="O33" s="2" t="s">
        <v>83</v>
      </c>
      <c r="P33" s="2" t="s">
        <v>550</v>
      </c>
      <c r="Q33" s="2" t="s">
        <v>94</v>
      </c>
      <c r="R33" s="2" t="s">
        <v>171</v>
      </c>
      <c r="S33" s="2" t="s">
        <v>364</v>
      </c>
      <c r="T33" s="2" t="s">
        <v>475</v>
      </c>
      <c r="U33" s="5">
        <v>2.7122000000000002</v>
      </c>
      <c r="V33" s="5">
        <v>2119.0697</v>
      </c>
      <c r="W33" s="5">
        <v>5747.3409700000002</v>
      </c>
      <c r="X33" s="6">
        <v>0</v>
      </c>
      <c r="Y33" s="6">
        <v>4.1140900000000001E-2</v>
      </c>
      <c r="Z33" s="6">
        <v>6.3353000000000003E-3</v>
      </c>
      <c r="AA33" s="2" t="s">
        <v>3</v>
      </c>
      <c r="AB33" s="41" t="s">
        <v>4</v>
      </c>
      <c r="AC33" s="41" t="s">
        <v>1</v>
      </c>
    </row>
    <row r="34" spans="1:29" x14ac:dyDescent="0.2">
      <c r="A34" s="2" t="s">
        <v>78</v>
      </c>
      <c r="B34" s="2" t="s">
        <v>78</v>
      </c>
      <c r="C34" s="2" t="s">
        <v>516</v>
      </c>
      <c r="D34" s="2" t="s">
        <v>342</v>
      </c>
      <c r="E34" s="2" t="s">
        <v>3</v>
      </c>
      <c r="F34" s="2" t="s">
        <v>551</v>
      </c>
      <c r="G34" s="9">
        <v>62018791</v>
      </c>
      <c r="H34" s="2" t="s">
        <v>448</v>
      </c>
      <c r="I34" s="2" t="s">
        <v>479</v>
      </c>
      <c r="J34" s="2" t="s">
        <v>467</v>
      </c>
      <c r="K34" s="2" t="s">
        <v>191</v>
      </c>
      <c r="L34" s="2" t="s">
        <v>221</v>
      </c>
      <c r="M34" s="2" t="s">
        <v>3</v>
      </c>
      <c r="N34" s="2" t="s">
        <v>221</v>
      </c>
      <c r="O34" s="2" t="s">
        <v>83</v>
      </c>
      <c r="P34" s="2" t="s">
        <v>3</v>
      </c>
      <c r="Q34" s="2" t="s">
        <v>88</v>
      </c>
      <c r="R34" s="2" t="s">
        <v>408</v>
      </c>
      <c r="S34" s="2" t="s">
        <v>364</v>
      </c>
      <c r="T34" s="2" t="s">
        <v>475</v>
      </c>
      <c r="U34" s="5">
        <v>3.681</v>
      </c>
      <c r="V34" s="5">
        <v>1631.6497999999999</v>
      </c>
      <c r="W34" s="5">
        <v>6006.1030000000001</v>
      </c>
      <c r="X34" s="6">
        <v>1.7882599999999998E-2</v>
      </c>
      <c r="Y34" s="6">
        <v>4.2993099999999999E-2</v>
      </c>
      <c r="Z34" s="6">
        <v>6.6205000000000005E-3</v>
      </c>
      <c r="AA34" s="2" t="s">
        <v>3</v>
      </c>
      <c r="AB34" s="41" t="s">
        <v>4</v>
      </c>
      <c r="AC34" s="41" t="s">
        <v>1</v>
      </c>
    </row>
    <row r="35" spans="1:29" x14ac:dyDescent="0.2">
      <c r="A35" s="2" t="s">
        <v>78</v>
      </c>
      <c r="B35" s="2" t="s">
        <v>78</v>
      </c>
      <c r="C35" s="2" t="s">
        <v>552</v>
      </c>
      <c r="D35" s="2" t="s">
        <v>342</v>
      </c>
      <c r="E35" s="2" t="s">
        <v>3</v>
      </c>
      <c r="F35" s="2" t="s">
        <v>553</v>
      </c>
      <c r="G35" s="9">
        <v>62018767</v>
      </c>
      <c r="H35" s="2" t="s">
        <v>448</v>
      </c>
      <c r="I35" s="2" t="s">
        <v>479</v>
      </c>
      <c r="J35" s="2" t="s">
        <v>467</v>
      </c>
      <c r="K35" s="2" t="s">
        <v>191</v>
      </c>
      <c r="L35" s="2" t="s">
        <v>221</v>
      </c>
      <c r="M35" s="2" t="s">
        <v>3</v>
      </c>
      <c r="N35" s="2" t="s">
        <v>221</v>
      </c>
      <c r="O35" s="2" t="s">
        <v>83</v>
      </c>
      <c r="P35" s="2" t="s">
        <v>3</v>
      </c>
      <c r="Q35" s="2" t="s">
        <v>88</v>
      </c>
      <c r="R35" s="2" t="s">
        <v>408</v>
      </c>
      <c r="S35" s="2" t="s">
        <v>364</v>
      </c>
      <c r="T35" s="2" t="s">
        <v>475</v>
      </c>
      <c r="U35" s="5">
        <v>3.681</v>
      </c>
      <c r="V35" s="5">
        <v>610.50930000000005</v>
      </c>
      <c r="W35" s="5">
        <v>2247.2847499999998</v>
      </c>
      <c r="X35" s="6">
        <v>0</v>
      </c>
      <c r="Y35" s="6">
        <v>1.60866E-2</v>
      </c>
      <c r="Z35" s="6">
        <v>2.4772000000000001E-3</v>
      </c>
      <c r="AA35" s="2" t="s">
        <v>3</v>
      </c>
      <c r="AB35" s="41" t="s">
        <v>4</v>
      </c>
      <c r="AC35" s="41" t="s">
        <v>1</v>
      </c>
    </row>
    <row r="36" spans="1:29" x14ac:dyDescent="0.2">
      <c r="A36" s="2" t="s">
        <v>78</v>
      </c>
      <c r="B36" s="2" t="s">
        <v>78</v>
      </c>
      <c r="C36" s="2" t="s">
        <v>186</v>
      </c>
      <c r="D36" s="2" t="s">
        <v>554</v>
      </c>
      <c r="E36" s="2" t="s">
        <v>170</v>
      </c>
      <c r="F36" s="2" t="s">
        <v>555</v>
      </c>
      <c r="G36" s="9">
        <v>62020086</v>
      </c>
      <c r="H36" s="2" t="s">
        <v>448</v>
      </c>
      <c r="I36" s="2" t="s">
        <v>449</v>
      </c>
      <c r="J36" s="2" t="s">
        <v>467</v>
      </c>
      <c r="K36" s="2" t="s">
        <v>191</v>
      </c>
      <c r="L36" s="2" t="s">
        <v>82</v>
      </c>
      <c r="M36" s="2" t="s">
        <v>3</v>
      </c>
      <c r="N36" s="2" t="s">
        <v>556</v>
      </c>
      <c r="O36" s="2" t="s">
        <v>83</v>
      </c>
      <c r="P36" s="2" t="s">
        <v>3</v>
      </c>
      <c r="Q36" s="2" t="s">
        <v>93</v>
      </c>
      <c r="R36" s="2" t="s">
        <v>171</v>
      </c>
      <c r="S36" s="2" t="s">
        <v>364</v>
      </c>
      <c r="T36" s="2" t="s">
        <v>475</v>
      </c>
      <c r="U36" s="5">
        <v>3.9790999999999999</v>
      </c>
      <c r="V36" s="5">
        <v>894.45780000000002</v>
      </c>
      <c r="W36" s="5">
        <v>3559.1371600000002</v>
      </c>
      <c r="X36" s="6">
        <v>0</v>
      </c>
      <c r="Y36" s="6">
        <v>2.5477199999999998E-2</v>
      </c>
      <c r="Z36" s="6">
        <v>3.9232E-3</v>
      </c>
      <c r="AA36" s="2" t="s">
        <v>3</v>
      </c>
      <c r="AB36" s="41" t="s">
        <v>4</v>
      </c>
      <c r="AC36" s="41" t="s">
        <v>1</v>
      </c>
    </row>
    <row r="37" spans="1:29" x14ac:dyDescent="0.2">
      <c r="A37" s="2" t="s">
        <v>78</v>
      </c>
      <c r="B37" s="2" t="s">
        <v>78</v>
      </c>
      <c r="C37" s="2" t="s">
        <v>557</v>
      </c>
      <c r="D37" s="2" t="s">
        <v>342</v>
      </c>
      <c r="E37" s="2" t="s">
        <v>3</v>
      </c>
      <c r="F37" s="2" t="s">
        <v>558</v>
      </c>
      <c r="G37" s="9">
        <v>62017975</v>
      </c>
      <c r="H37" s="2" t="s">
        <v>448</v>
      </c>
      <c r="I37" s="2" t="s">
        <v>479</v>
      </c>
      <c r="J37" s="2" t="s">
        <v>467</v>
      </c>
      <c r="K37" s="2" t="s">
        <v>191</v>
      </c>
      <c r="L37" s="2" t="s">
        <v>559</v>
      </c>
      <c r="M37" s="2" t="s">
        <v>3</v>
      </c>
      <c r="N37" s="2" t="s">
        <v>221</v>
      </c>
      <c r="O37" s="2" t="s">
        <v>83</v>
      </c>
      <c r="P37" s="2" t="s">
        <v>3</v>
      </c>
      <c r="Q37" s="2" t="s">
        <v>88</v>
      </c>
      <c r="R37" s="2" t="s">
        <v>408</v>
      </c>
      <c r="S37" s="2" t="s">
        <v>364</v>
      </c>
      <c r="T37" s="2" t="s">
        <v>475</v>
      </c>
      <c r="U37" s="5">
        <v>3.681</v>
      </c>
      <c r="V37" s="5">
        <v>34.053400000000003</v>
      </c>
      <c r="W37" s="5">
        <v>125.35057999999999</v>
      </c>
      <c r="X37" s="6">
        <v>0</v>
      </c>
      <c r="Y37" s="6">
        <v>8.9730000000000007E-4</v>
      </c>
      <c r="Z37" s="6">
        <v>1.382E-4</v>
      </c>
      <c r="AA37" s="2" t="s">
        <v>3</v>
      </c>
      <c r="AB37" s="41" t="s">
        <v>4</v>
      </c>
      <c r="AC37" s="41" t="s">
        <v>1</v>
      </c>
    </row>
    <row r="38" spans="1:29" x14ac:dyDescent="0.2">
      <c r="A38" s="2" t="s">
        <v>78</v>
      </c>
      <c r="B38" s="2" t="s">
        <v>78</v>
      </c>
      <c r="C38" s="2" t="s">
        <v>560</v>
      </c>
      <c r="D38" s="2" t="s">
        <v>342</v>
      </c>
      <c r="E38" s="2" t="s">
        <v>3</v>
      </c>
      <c r="F38" s="2" t="s">
        <v>561</v>
      </c>
      <c r="G38" s="9">
        <v>62018692</v>
      </c>
      <c r="H38" s="2" t="s">
        <v>448</v>
      </c>
      <c r="I38" s="2" t="s">
        <v>449</v>
      </c>
      <c r="J38" s="2" t="s">
        <v>492</v>
      </c>
      <c r="K38" s="2" t="s">
        <v>191</v>
      </c>
      <c r="L38" s="2" t="s">
        <v>505</v>
      </c>
      <c r="M38" s="2" t="s">
        <v>3</v>
      </c>
      <c r="N38" s="2" t="s">
        <v>302</v>
      </c>
      <c r="O38" s="2" t="s">
        <v>83</v>
      </c>
      <c r="P38" s="2" t="s">
        <v>3</v>
      </c>
      <c r="Q38" s="2" t="s">
        <v>93</v>
      </c>
      <c r="R38" s="2" t="s">
        <v>171</v>
      </c>
      <c r="S38" s="2" t="s">
        <v>364</v>
      </c>
      <c r="T38" s="2" t="s">
        <v>475</v>
      </c>
      <c r="U38" s="5">
        <v>3.9790999999999999</v>
      </c>
      <c r="V38" s="5">
        <v>330.7183</v>
      </c>
      <c r="W38" s="5">
        <v>1315.96155</v>
      </c>
      <c r="X38" s="6">
        <v>0</v>
      </c>
      <c r="Y38" s="6">
        <v>9.4199999999999996E-3</v>
      </c>
      <c r="Z38" s="6">
        <v>1.4506E-3</v>
      </c>
      <c r="AA38" s="2" t="s">
        <v>3</v>
      </c>
      <c r="AB38" s="41" t="s">
        <v>4</v>
      </c>
      <c r="AC38" s="41" t="s">
        <v>1</v>
      </c>
    </row>
    <row r="39" spans="1:29" x14ac:dyDescent="0.2">
      <c r="A39" s="2" t="s">
        <v>78</v>
      </c>
      <c r="B39" s="2" t="s">
        <v>95</v>
      </c>
      <c r="C39" s="2" t="s">
        <v>453</v>
      </c>
      <c r="D39" s="2" t="s">
        <v>342</v>
      </c>
      <c r="E39" s="2" t="s">
        <v>3</v>
      </c>
      <c r="F39" s="2" t="s">
        <v>454</v>
      </c>
      <c r="G39" s="9">
        <v>50007285</v>
      </c>
      <c r="H39" s="2" t="s">
        <v>448</v>
      </c>
      <c r="I39" s="2" t="s">
        <v>449</v>
      </c>
      <c r="J39" s="2" t="s">
        <v>455</v>
      </c>
      <c r="K39" s="2" t="s">
        <v>82</v>
      </c>
      <c r="L39" s="2" t="s">
        <v>456</v>
      </c>
      <c r="M39" s="2" t="s">
        <v>3</v>
      </c>
      <c r="N39" s="2" t="s">
        <v>82</v>
      </c>
      <c r="O39" s="2" t="s">
        <v>83</v>
      </c>
      <c r="P39" s="2" t="s">
        <v>457</v>
      </c>
      <c r="Q39" s="2" t="s">
        <v>86</v>
      </c>
      <c r="R39" s="2" t="s">
        <v>171</v>
      </c>
      <c r="S39" s="2" t="s">
        <v>364</v>
      </c>
      <c r="T39" s="2" t="s">
        <v>458</v>
      </c>
      <c r="U39" s="5">
        <v>1</v>
      </c>
      <c r="V39" s="5">
        <v>126.48950000000001</v>
      </c>
      <c r="W39" s="5">
        <v>126.48953</v>
      </c>
      <c r="X39" s="6">
        <v>1.11E-5</v>
      </c>
      <c r="Y39" s="6">
        <v>9.054E-4</v>
      </c>
      <c r="Z39" s="6">
        <v>1.394E-4</v>
      </c>
      <c r="AA39" s="2" t="s">
        <v>3</v>
      </c>
      <c r="AB39" s="41" t="s">
        <v>4</v>
      </c>
      <c r="AC39" s="41" t="s">
        <v>1</v>
      </c>
    </row>
    <row r="40" spans="1:29" x14ac:dyDescent="0.2">
      <c r="A40" s="2" t="s">
        <v>78</v>
      </c>
      <c r="B40" s="2" t="s">
        <v>95</v>
      </c>
      <c r="C40" s="2" t="s">
        <v>546</v>
      </c>
      <c r="D40" s="2" t="s">
        <v>547</v>
      </c>
      <c r="E40" s="2" t="s">
        <v>170</v>
      </c>
      <c r="F40" s="2" t="s">
        <v>548</v>
      </c>
      <c r="G40" s="9">
        <v>62020532</v>
      </c>
      <c r="H40" s="2" t="s">
        <v>448</v>
      </c>
      <c r="I40" s="2" t="s">
        <v>449</v>
      </c>
      <c r="J40" s="2" t="s">
        <v>467</v>
      </c>
      <c r="K40" s="2" t="s">
        <v>191</v>
      </c>
      <c r="L40" s="2" t="s">
        <v>82</v>
      </c>
      <c r="M40" s="2" t="s">
        <v>3</v>
      </c>
      <c r="N40" s="2" t="s">
        <v>549</v>
      </c>
      <c r="O40" s="2" t="s">
        <v>83</v>
      </c>
      <c r="P40" s="2" t="s">
        <v>550</v>
      </c>
      <c r="Q40" s="2" t="s">
        <v>94</v>
      </c>
      <c r="R40" s="2" t="s">
        <v>171</v>
      </c>
      <c r="S40" s="2" t="s">
        <v>364</v>
      </c>
      <c r="T40" s="2" t="s">
        <v>475</v>
      </c>
      <c r="U40" s="5">
        <v>2.7122000000000002</v>
      </c>
      <c r="V40" s="5">
        <v>11.9384</v>
      </c>
      <c r="W40" s="5">
        <v>32.379379999999998</v>
      </c>
      <c r="X40" s="6">
        <v>0</v>
      </c>
      <c r="Y40" s="6">
        <v>2.318E-4</v>
      </c>
      <c r="Z40" s="6">
        <v>3.57E-5</v>
      </c>
      <c r="AA40" s="2" t="s">
        <v>3</v>
      </c>
      <c r="AB40" s="41" t="s">
        <v>4</v>
      </c>
      <c r="AC40" s="41" t="s">
        <v>1</v>
      </c>
    </row>
    <row r="41" spans="1:29" x14ac:dyDescent="0.2">
      <c r="A41" s="2" t="s">
        <v>78</v>
      </c>
      <c r="B41" s="2" t="s">
        <v>98</v>
      </c>
      <c r="C41" s="2" t="s">
        <v>476</v>
      </c>
      <c r="D41" s="2" t="s">
        <v>477</v>
      </c>
      <c r="E41" s="2" t="s">
        <v>170</v>
      </c>
      <c r="F41" s="2" t="s">
        <v>478</v>
      </c>
      <c r="G41" s="9">
        <v>50005636</v>
      </c>
      <c r="H41" s="2" t="s">
        <v>448</v>
      </c>
      <c r="I41" s="2" t="s">
        <v>479</v>
      </c>
      <c r="J41" s="2" t="s">
        <v>480</v>
      </c>
      <c r="K41" s="2" t="s">
        <v>82</v>
      </c>
      <c r="L41" s="2" t="s">
        <v>82</v>
      </c>
      <c r="M41" s="2" t="s">
        <v>3</v>
      </c>
      <c r="N41" s="2" t="s">
        <v>82</v>
      </c>
      <c r="O41" s="2" t="s">
        <v>83</v>
      </c>
      <c r="P41" s="2" t="s">
        <v>481</v>
      </c>
      <c r="Q41" s="2" t="s">
        <v>86</v>
      </c>
      <c r="R41" s="2" t="s">
        <v>171</v>
      </c>
      <c r="S41" s="2" t="s">
        <v>364</v>
      </c>
      <c r="T41" s="2" t="s">
        <v>365</v>
      </c>
      <c r="U41" s="5">
        <v>1</v>
      </c>
      <c r="V41" s="5">
        <v>283.20229999999998</v>
      </c>
      <c r="W41" s="5">
        <v>283.20238999999998</v>
      </c>
      <c r="X41" s="6">
        <v>2.5999999999999997E-6</v>
      </c>
      <c r="Y41" s="6">
        <v>2.0272000000000003E-3</v>
      </c>
      <c r="Z41" s="6">
        <v>3.122E-4</v>
      </c>
      <c r="AA41" s="2" t="s">
        <v>3</v>
      </c>
      <c r="AB41" s="41" t="s">
        <v>4</v>
      </c>
      <c r="AC41" s="41" t="s">
        <v>1</v>
      </c>
    </row>
    <row r="42" spans="1:29" x14ac:dyDescent="0.2">
      <c r="A42" s="2" t="s">
        <v>78</v>
      </c>
      <c r="B42" s="2" t="s">
        <v>98</v>
      </c>
      <c r="C42" s="2" t="s">
        <v>445</v>
      </c>
      <c r="D42" s="2" t="s">
        <v>446</v>
      </c>
      <c r="E42" s="2" t="s">
        <v>170</v>
      </c>
      <c r="F42" s="2" t="s">
        <v>447</v>
      </c>
      <c r="G42" s="9">
        <v>50007343</v>
      </c>
      <c r="H42" s="2" t="s">
        <v>448</v>
      </c>
      <c r="I42" s="2" t="s">
        <v>449</v>
      </c>
      <c r="J42" s="2" t="s">
        <v>450</v>
      </c>
      <c r="K42" s="2" t="s">
        <v>82</v>
      </c>
      <c r="L42" s="2" t="s">
        <v>82</v>
      </c>
      <c r="M42" s="2" t="s">
        <v>3</v>
      </c>
      <c r="N42" s="2" t="s">
        <v>82</v>
      </c>
      <c r="O42" s="2" t="s">
        <v>83</v>
      </c>
      <c r="P42" s="2" t="s">
        <v>451</v>
      </c>
      <c r="Q42" s="2" t="s">
        <v>86</v>
      </c>
      <c r="R42" s="2" t="s">
        <v>408</v>
      </c>
      <c r="S42" s="2" t="s">
        <v>364</v>
      </c>
      <c r="T42" s="2" t="s">
        <v>452</v>
      </c>
      <c r="U42" s="5">
        <v>1</v>
      </c>
      <c r="V42" s="5">
        <v>105.9931</v>
      </c>
      <c r="W42" s="5">
        <v>105.99311</v>
      </c>
      <c r="X42" s="6">
        <v>0</v>
      </c>
      <c r="Y42" s="6">
        <v>7.5870000000000006E-4</v>
      </c>
      <c r="Z42" s="6">
        <v>1.1679999999999999E-4</v>
      </c>
      <c r="AA42" s="2" t="s">
        <v>3</v>
      </c>
      <c r="AB42" s="41" t="s">
        <v>4</v>
      </c>
      <c r="AC42" s="41" t="s">
        <v>1</v>
      </c>
    </row>
    <row r="43" spans="1:29" x14ac:dyDescent="0.2">
      <c r="A43" s="2" t="s">
        <v>78</v>
      </c>
      <c r="B43" s="2" t="s">
        <v>98</v>
      </c>
      <c r="C43" s="2" t="s">
        <v>497</v>
      </c>
      <c r="D43" s="2" t="s">
        <v>342</v>
      </c>
      <c r="E43" s="2" t="s">
        <v>3</v>
      </c>
      <c r="F43" s="2" t="s">
        <v>498</v>
      </c>
      <c r="G43" s="2" t="s">
        <v>499</v>
      </c>
      <c r="H43" s="2" t="s">
        <v>190</v>
      </c>
      <c r="I43" s="2" t="s">
        <v>466</v>
      </c>
      <c r="J43" s="2" t="s">
        <v>455</v>
      </c>
      <c r="K43" s="2" t="s">
        <v>191</v>
      </c>
      <c r="L43" s="2" t="s">
        <v>456</v>
      </c>
      <c r="M43" s="2" t="s">
        <v>3</v>
      </c>
      <c r="N43" s="2" t="s">
        <v>221</v>
      </c>
      <c r="O43" s="2" t="s">
        <v>83</v>
      </c>
      <c r="P43" s="2" t="s">
        <v>3</v>
      </c>
      <c r="Q43" s="2" t="s">
        <v>88</v>
      </c>
      <c r="R43" s="2" t="s">
        <v>408</v>
      </c>
      <c r="S43" s="2" t="s">
        <v>364</v>
      </c>
      <c r="T43" s="2" t="s">
        <v>500</v>
      </c>
      <c r="U43" s="5">
        <v>3.681</v>
      </c>
      <c r="V43" s="5">
        <v>86.315299999999993</v>
      </c>
      <c r="W43" s="5">
        <v>317.72698000000003</v>
      </c>
      <c r="X43" s="6">
        <v>4.9999999999999998E-7</v>
      </c>
      <c r="Y43" s="6">
        <v>2.2744000000000002E-3</v>
      </c>
      <c r="Z43" s="6">
        <v>3.502E-4</v>
      </c>
      <c r="AA43" s="9">
        <v>76561026</v>
      </c>
      <c r="AB43" s="41" t="s">
        <v>4</v>
      </c>
      <c r="AC43" s="41" t="s">
        <v>1</v>
      </c>
    </row>
    <row r="44" spans="1:29" x14ac:dyDescent="0.2">
      <c r="A44" s="2" t="s">
        <v>78</v>
      </c>
      <c r="B44" s="2" t="s">
        <v>98</v>
      </c>
      <c r="C44" s="2" t="s">
        <v>497</v>
      </c>
      <c r="D44" s="2" t="s">
        <v>342</v>
      </c>
      <c r="E44" s="2" t="s">
        <v>3</v>
      </c>
      <c r="F44" s="2" t="s">
        <v>501</v>
      </c>
      <c r="G44" s="9">
        <v>62018825</v>
      </c>
      <c r="H44" s="2" t="s">
        <v>448</v>
      </c>
      <c r="I44" s="2" t="s">
        <v>466</v>
      </c>
      <c r="J44" s="2" t="s">
        <v>480</v>
      </c>
      <c r="K44" s="2" t="s">
        <v>191</v>
      </c>
      <c r="L44" s="2" t="s">
        <v>456</v>
      </c>
      <c r="M44" s="2" t="s">
        <v>3</v>
      </c>
      <c r="N44" s="2" t="s">
        <v>221</v>
      </c>
      <c r="O44" s="2" t="s">
        <v>83</v>
      </c>
      <c r="P44" s="2" t="s">
        <v>3</v>
      </c>
      <c r="Q44" s="2" t="s">
        <v>88</v>
      </c>
      <c r="R44" s="2" t="s">
        <v>171</v>
      </c>
      <c r="S44" s="2" t="s">
        <v>364</v>
      </c>
      <c r="T44" s="2" t="s">
        <v>475</v>
      </c>
      <c r="U44" s="5">
        <v>3.681</v>
      </c>
      <c r="V44" s="5">
        <v>160.37950000000001</v>
      </c>
      <c r="W44" s="5">
        <v>590.35712000000001</v>
      </c>
      <c r="X44" s="6">
        <v>0</v>
      </c>
      <c r="Y44" s="6">
        <v>4.2259000000000003E-3</v>
      </c>
      <c r="Z44" s="6">
        <v>6.5070000000000004E-4</v>
      </c>
      <c r="AA44" s="2" t="s">
        <v>3</v>
      </c>
      <c r="AB44" s="41" t="s">
        <v>4</v>
      </c>
      <c r="AC44" s="41" t="s">
        <v>1</v>
      </c>
    </row>
    <row r="45" spans="1:29" x14ac:dyDescent="0.2">
      <c r="A45" s="2" t="s">
        <v>78</v>
      </c>
      <c r="B45" s="2" t="s">
        <v>98</v>
      </c>
      <c r="C45" s="2" t="s">
        <v>546</v>
      </c>
      <c r="D45" s="2" t="s">
        <v>547</v>
      </c>
      <c r="E45" s="2" t="s">
        <v>170</v>
      </c>
      <c r="F45" s="2" t="s">
        <v>548</v>
      </c>
      <c r="G45" s="9">
        <v>62020532</v>
      </c>
      <c r="H45" s="2" t="s">
        <v>448</v>
      </c>
      <c r="I45" s="2" t="s">
        <v>449</v>
      </c>
      <c r="J45" s="2" t="s">
        <v>467</v>
      </c>
      <c r="K45" s="2" t="s">
        <v>191</v>
      </c>
      <c r="L45" s="2" t="s">
        <v>82</v>
      </c>
      <c r="M45" s="2" t="s">
        <v>3</v>
      </c>
      <c r="N45" s="2" t="s">
        <v>549</v>
      </c>
      <c r="O45" s="2" t="s">
        <v>83</v>
      </c>
      <c r="P45" s="2" t="s">
        <v>550</v>
      </c>
      <c r="Q45" s="2" t="s">
        <v>94</v>
      </c>
      <c r="R45" s="2" t="s">
        <v>171</v>
      </c>
      <c r="S45" s="2" t="s">
        <v>364</v>
      </c>
      <c r="T45" s="2" t="s">
        <v>475</v>
      </c>
      <c r="U45" s="5">
        <v>2.7122000000000002</v>
      </c>
      <c r="V45" s="5">
        <v>46.559800000000003</v>
      </c>
      <c r="W45" s="5">
        <v>126.2796</v>
      </c>
      <c r="X45" s="6">
        <v>0</v>
      </c>
      <c r="Y45" s="6">
        <v>9.0390000000000002E-4</v>
      </c>
      <c r="Z45" s="6">
        <v>1.392E-4</v>
      </c>
      <c r="AA45" s="2" t="s">
        <v>3</v>
      </c>
      <c r="AB45" s="41" t="s">
        <v>4</v>
      </c>
      <c r="AC45" s="41" t="s">
        <v>1</v>
      </c>
    </row>
    <row r="46" spans="1:29" x14ac:dyDescent="0.2">
      <c r="A46" s="2" t="s">
        <v>78</v>
      </c>
      <c r="B46" s="2" t="s">
        <v>98</v>
      </c>
      <c r="C46" s="2" t="s">
        <v>502</v>
      </c>
      <c r="D46" s="2" t="s">
        <v>342</v>
      </c>
      <c r="E46" s="2" t="s">
        <v>3</v>
      </c>
      <c r="F46" s="2" t="s">
        <v>503</v>
      </c>
      <c r="G46" s="9">
        <v>62019310</v>
      </c>
      <c r="H46" s="2" t="s">
        <v>448</v>
      </c>
      <c r="I46" s="2" t="s">
        <v>449</v>
      </c>
      <c r="J46" s="2" t="s">
        <v>504</v>
      </c>
      <c r="K46" s="2" t="s">
        <v>191</v>
      </c>
      <c r="L46" s="2" t="s">
        <v>505</v>
      </c>
      <c r="M46" s="2" t="s">
        <v>3</v>
      </c>
      <c r="N46" s="2" t="s">
        <v>311</v>
      </c>
      <c r="O46" s="2" t="s">
        <v>83</v>
      </c>
      <c r="P46" s="2" t="s">
        <v>506</v>
      </c>
      <c r="Q46" s="2" t="s">
        <v>93</v>
      </c>
      <c r="R46" s="2" t="s">
        <v>408</v>
      </c>
      <c r="S46" s="2" t="s">
        <v>364</v>
      </c>
      <c r="T46" s="2" t="s">
        <v>475</v>
      </c>
      <c r="U46" s="5">
        <v>3.9790999999999999</v>
      </c>
      <c r="V46" s="5">
        <v>62.118099999999998</v>
      </c>
      <c r="W46" s="5">
        <v>247.17442</v>
      </c>
      <c r="X46" s="6">
        <v>0</v>
      </c>
      <c r="Y46" s="6">
        <v>1.7693000000000001E-3</v>
      </c>
      <c r="Z46" s="6">
        <v>2.7250000000000001E-4</v>
      </c>
      <c r="AA46" s="2" t="s">
        <v>3</v>
      </c>
      <c r="AB46" s="41" t="s">
        <v>4</v>
      </c>
      <c r="AC46" s="41" t="s">
        <v>1</v>
      </c>
    </row>
    <row r="47" spans="1:29" x14ac:dyDescent="0.2">
      <c r="A47" s="2" t="s">
        <v>78</v>
      </c>
      <c r="B47" s="2" t="s">
        <v>98</v>
      </c>
      <c r="C47" s="2" t="s">
        <v>507</v>
      </c>
      <c r="D47" s="2" t="s">
        <v>342</v>
      </c>
      <c r="E47" s="2" t="s">
        <v>3</v>
      </c>
      <c r="F47" s="2" t="s">
        <v>508</v>
      </c>
      <c r="G47" s="9">
        <v>62019039</v>
      </c>
      <c r="H47" s="2" t="s">
        <v>448</v>
      </c>
      <c r="I47" s="2" t="s">
        <v>449</v>
      </c>
      <c r="J47" s="2" t="s">
        <v>473</v>
      </c>
      <c r="K47" s="2" t="s">
        <v>191</v>
      </c>
      <c r="L47" s="2" t="s">
        <v>505</v>
      </c>
      <c r="M47" s="2" t="s">
        <v>3</v>
      </c>
      <c r="N47" s="2" t="s">
        <v>302</v>
      </c>
      <c r="O47" s="2" t="s">
        <v>83</v>
      </c>
      <c r="P47" s="2" t="s">
        <v>509</v>
      </c>
      <c r="Q47" s="2" t="s">
        <v>93</v>
      </c>
      <c r="R47" s="2" t="s">
        <v>171</v>
      </c>
      <c r="S47" s="2" t="s">
        <v>364</v>
      </c>
      <c r="T47" s="2" t="s">
        <v>475</v>
      </c>
      <c r="U47" s="5">
        <v>3.9790999999999999</v>
      </c>
      <c r="V47" s="5">
        <v>89.498599999999996</v>
      </c>
      <c r="W47" s="5">
        <v>356.12401</v>
      </c>
      <c r="X47" s="6">
        <v>0</v>
      </c>
      <c r="Y47" s="6">
        <v>2.5491999999999997E-3</v>
      </c>
      <c r="Z47" s="6">
        <v>3.9260000000000006E-4</v>
      </c>
      <c r="AA47" s="2" t="s">
        <v>3</v>
      </c>
      <c r="AB47" s="41" t="s">
        <v>4</v>
      </c>
      <c r="AC47" s="41" t="s">
        <v>1</v>
      </c>
    </row>
    <row r="48" spans="1:29" x14ac:dyDescent="0.2">
      <c r="A48" s="2" t="s">
        <v>78</v>
      </c>
      <c r="B48" s="2" t="s">
        <v>98</v>
      </c>
      <c r="C48" s="2" t="s">
        <v>510</v>
      </c>
      <c r="D48" s="2" t="s">
        <v>342</v>
      </c>
      <c r="E48" s="2" t="s">
        <v>3</v>
      </c>
      <c r="F48" s="2" t="s">
        <v>511</v>
      </c>
      <c r="G48" s="9">
        <v>62018916</v>
      </c>
      <c r="H48" s="2" t="s">
        <v>448</v>
      </c>
      <c r="I48" s="2" t="s">
        <v>466</v>
      </c>
      <c r="J48" s="2" t="s">
        <v>480</v>
      </c>
      <c r="K48" s="2" t="s">
        <v>191</v>
      </c>
      <c r="L48" s="2" t="s">
        <v>456</v>
      </c>
      <c r="M48" s="2" t="s">
        <v>3</v>
      </c>
      <c r="N48" s="2" t="s">
        <v>82</v>
      </c>
      <c r="O48" s="2" t="s">
        <v>83</v>
      </c>
      <c r="P48" s="2" t="s">
        <v>512</v>
      </c>
      <c r="Q48" s="2" t="s">
        <v>88</v>
      </c>
      <c r="R48" s="2" t="s">
        <v>171</v>
      </c>
      <c r="S48" s="2" t="s">
        <v>364</v>
      </c>
      <c r="T48" s="2" t="s">
        <v>475</v>
      </c>
      <c r="U48" s="5">
        <v>3.681</v>
      </c>
      <c r="V48" s="5">
        <v>5.3486000000000002</v>
      </c>
      <c r="W48" s="5">
        <v>19.688459999999999</v>
      </c>
      <c r="X48" s="6">
        <v>0</v>
      </c>
      <c r="Y48" s="6">
        <v>1.4090000000000001E-4</v>
      </c>
      <c r="Z48" s="6">
        <v>2.1699999999999999E-5</v>
      </c>
      <c r="AA48" s="2" t="s">
        <v>3</v>
      </c>
      <c r="AB48" s="41" t="s">
        <v>4</v>
      </c>
      <c r="AC48" s="41" t="s">
        <v>1</v>
      </c>
    </row>
    <row r="49" spans="1:29" x14ac:dyDescent="0.2">
      <c r="A49" s="2" t="s">
        <v>78</v>
      </c>
      <c r="B49" s="2" t="s">
        <v>99</v>
      </c>
      <c r="C49" s="2" t="s">
        <v>3</v>
      </c>
      <c r="D49" s="2" t="s">
        <v>3</v>
      </c>
      <c r="E49" s="2" t="s">
        <v>3</v>
      </c>
      <c r="F49" s="2" t="s">
        <v>3</v>
      </c>
      <c r="G49" s="2" t="s">
        <v>3</v>
      </c>
      <c r="H49" s="2" t="s">
        <v>3</v>
      </c>
      <c r="I49" s="2" t="s">
        <v>3</v>
      </c>
      <c r="J49" s="2" t="s">
        <v>3</v>
      </c>
      <c r="K49" s="2" t="s">
        <v>3</v>
      </c>
      <c r="L49" s="2" t="s">
        <v>3</v>
      </c>
      <c r="M49" s="2" t="s">
        <v>3</v>
      </c>
      <c r="N49" s="2" t="s">
        <v>3</v>
      </c>
      <c r="O49" s="2" t="s">
        <v>3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  <c r="U49" s="2" t="s">
        <v>3</v>
      </c>
      <c r="V49" s="2" t="s">
        <v>3</v>
      </c>
      <c r="W49" s="2" t="s">
        <v>3</v>
      </c>
      <c r="X49" s="2" t="s">
        <v>3</v>
      </c>
      <c r="Y49" s="2" t="s">
        <v>3</v>
      </c>
      <c r="Z49" s="2" t="s">
        <v>3</v>
      </c>
      <c r="AA49" s="2" t="s">
        <v>3</v>
      </c>
      <c r="AB49" s="41" t="s">
        <v>4</v>
      </c>
      <c r="AC49" s="41" t="s">
        <v>1</v>
      </c>
    </row>
    <row r="50" spans="1:29" x14ac:dyDescent="0.2">
      <c r="B50" s="41" t="s">
        <v>24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9" x14ac:dyDescent="0.2">
      <c r="B51" s="41" t="s">
        <v>25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</sheetData>
  <mergeCells count="5">
    <mergeCell ref="B1:AA1"/>
    <mergeCell ref="B50:AA50"/>
    <mergeCell ref="B51:AA51"/>
    <mergeCell ref="AB2:AB49"/>
    <mergeCell ref="AC1:AC4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8"/>
  <sheetViews>
    <sheetView rightToLeft="1" topLeftCell="H1" workbookViewId="0">
      <selection activeCell="N35" sqref="N35"/>
    </sheetView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2" customWidth="1"/>
    <col min="5" max="5" width="21" customWidth="1"/>
    <col min="6" max="6" width="26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23" customWidth="1"/>
    <col min="13" max="13" width="10" customWidth="1"/>
    <col min="14" max="14" width="13" customWidth="1"/>
    <col min="15" max="15" width="19" customWidth="1"/>
    <col min="16" max="17" width="13" customWidth="1"/>
    <col min="18" max="18" width="17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4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E1" s="42" t="s">
        <v>1</v>
      </c>
    </row>
    <row r="2" spans="1:31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67</v>
      </c>
      <c r="J2" s="4" t="s">
        <v>103</v>
      </c>
      <c r="K2" s="4" t="s">
        <v>167</v>
      </c>
      <c r="L2" s="4" t="s">
        <v>562</v>
      </c>
      <c r="M2" s="4" t="s">
        <v>160</v>
      </c>
      <c r="N2" s="4" t="s">
        <v>324</v>
      </c>
      <c r="O2" s="4" t="s">
        <v>161</v>
      </c>
      <c r="P2" s="4" t="s">
        <v>340</v>
      </c>
      <c r="Q2" s="4" t="s">
        <v>71</v>
      </c>
      <c r="R2" s="4" t="s">
        <v>347</v>
      </c>
      <c r="S2" s="4" t="s">
        <v>348</v>
      </c>
      <c r="T2" s="4" t="s">
        <v>350</v>
      </c>
      <c r="U2" s="4" t="s">
        <v>325</v>
      </c>
      <c r="V2" s="4" t="s">
        <v>326</v>
      </c>
      <c r="W2" s="4" t="s">
        <v>110</v>
      </c>
      <c r="X2" s="4" t="s">
        <v>111</v>
      </c>
      <c r="Y2" s="4" t="s">
        <v>73</v>
      </c>
      <c r="Z2" s="4" t="s">
        <v>75</v>
      </c>
      <c r="AA2" s="4" t="s">
        <v>76</v>
      </c>
      <c r="AB2" s="4" t="s">
        <v>77</v>
      </c>
      <c r="AC2" s="4" t="s">
        <v>3</v>
      </c>
      <c r="AD2" s="42" t="s">
        <v>4</v>
      </c>
      <c r="AE2" s="42" t="s">
        <v>1</v>
      </c>
    </row>
    <row r="3" spans="1:31" x14ac:dyDescent="0.2">
      <c r="A3" s="2" t="s">
        <v>78</v>
      </c>
      <c r="B3" s="2" t="s">
        <v>78</v>
      </c>
      <c r="C3" s="2" t="s">
        <v>409</v>
      </c>
      <c r="D3" s="2" t="s">
        <v>410</v>
      </c>
      <c r="E3" s="2" t="s">
        <v>170</v>
      </c>
      <c r="F3" s="2" t="s">
        <v>563</v>
      </c>
      <c r="G3" s="9">
        <v>50007673</v>
      </c>
      <c r="H3" s="2" t="s">
        <v>171</v>
      </c>
      <c r="I3" s="2" t="s">
        <v>82</v>
      </c>
      <c r="J3" s="2" t="s">
        <v>82</v>
      </c>
      <c r="K3" s="2" t="s">
        <v>356</v>
      </c>
      <c r="L3" s="2" t="s">
        <v>3</v>
      </c>
      <c r="M3" s="2" t="s">
        <v>171</v>
      </c>
      <c r="N3" s="20">
        <v>45883</v>
      </c>
      <c r="O3" s="2" t="s">
        <v>83</v>
      </c>
      <c r="P3" s="2" t="s">
        <v>3</v>
      </c>
      <c r="Q3" s="2" t="s">
        <v>86</v>
      </c>
      <c r="R3" s="2" t="s">
        <v>408</v>
      </c>
      <c r="S3" s="2" t="s">
        <v>364</v>
      </c>
      <c r="T3" s="2" t="s">
        <v>564</v>
      </c>
      <c r="U3" s="5">
        <v>0</v>
      </c>
      <c r="V3" s="2" t="s">
        <v>565</v>
      </c>
      <c r="W3" s="5">
        <v>160771</v>
      </c>
      <c r="X3" s="5">
        <v>1E-4</v>
      </c>
      <c r="Y3" s="5">
        <v>1</v>
      </c>
      <c r="Z3" s="5">
        <v>1.6000000000000001E-4</v>
      </c>
      <c r="AA3" s="6">
        <v>1</v>
      </c>
      <c r="AB3" s="6">
        <v>0</v>
      </c>
      <c r="AC3" s="2" t="s">
        <v>3</v>
      </c>
      <c r="AD3" s="42" t="s">
        <v>4</v>
      </c>
      <c r="AE3" s="42" t="s">
        <v>1</v>
      </c>
    </row>
    <row r="4" spans="1:31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42" t="s">
        <v>4</v>
      </c>
      <c r="AE4" s="42" t="s">
        <v>1</v>
      </c>
    </row>
    <row r="5" spans="1:31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42" t="s">
        <v>4</v>
      </c>
      <c r="AE5" s="42" t="s">
        <v>1</v>
      </c>
    </row>
    <row r="6" spans="1:31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42" t="s">
        <v>4</v>
      </c>
      <c r="AE6" s="42" t="s">
        <v>1</v>
      </c>
    </row>
    <row r="7" spans="1:31" x14ac:dyDescent="0.2">
      <c r="B7" s="42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1" x14ac:dyDescent="0.2">
      <c r="B8" s="42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</sheetData>
  <mergeCells count="5">
    <mergeCell ref="B1:AC1"/>
    <mergeCell ref="B7:AC7"/>
    <mergeCell ref="B8:AC8"/>
    <mergeCell ref="AD2:AD6"/>
    <mergeCell ref="AE1:AE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8"/>
  <sheetViews>
    <sheetView rightToLeft="1" workbookViewId="0">
      <selection activeCell="N2" sqref="N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1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43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E1" s="43" t="s">
        <v>1</v>
      </c>
    </row>
    <row r="2" spans="1:31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160</v>
      </c>
      <c r="M2" s="4" t="s">
        <v>566</v>
      </c>
      <c r="N2" s="4" t="s">
        <v>324</v>
      </c>
      <c r="O2" s="4" t="s">
        <v>161</v>
      </c>
      <c r="P2" s="4" t="s">
        <v>340</v>
      </c>
      <c r="Q2" s="4" t="s">
        <v>71</v>
      </c>
      <c r="R2" s="4" t="s">
        <v>347</v>
      </c>
      <c r="S2" s="4" t="s">
        <v>348</v>
      </c>
      <c r="T2" s="4" t="s">
        <v>350</v>
      </c>
      <c r="U2" s="4" t="s">
        <v>325</v>
      </c>
      <c r="V2" s="4" t="s">
        <v>326</v>
      </c>
      <c r="W2" s="4" t="s">
        <v>110</v>
      </c>
      <c r="X2" s="4" t="s">
        <v>111</v>
      </c>
      <c r="Y2" s="4" t="s">
        <v>73</v>
      </c>
      <c r="Z2" s="4" t="s">
        <v>75</v>
      </c>
      <c r="AA2" s="4" t="s">
        <v>76</v>
      </c>
      <c r="AB2" s="4" t="s">
        <v>77</v>
      </c>
      <c r="AC2" s="4" t="s">
        <v>3</v>
      </c>
      <c r="AD2" s="43" t="s">
        <v>4</v>
      </c>
      <c r="AE2" s="43" t="s">
        <v>1</v>
      </c>
    </row>
    <row r="3" spans="1:31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43" t="s">
        <v>4</v>
      </c>
      <c r="AE3" s="43" t="s">
        <v>1</v>
      </c>
    </row>
    <row r="4" spans="1:31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43" t="s">
        <v>4</v>
      </c>
      <c r="AE4" s="43" t="s">
        <v>1</v>
      </c>
    </row>
    <row r="5" spans="1:31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43" t="s">
        <v>4</v>
      </c>
      <c r="AE5" s="43" t="s">
        <v>1</v>
      </c>
    </row>
    <row r="6" spans="1:31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43" t="s">
        <v>4</v>
      </c>
      <c r="AE6" s="43" t="s">
        <v>1</v>
      </c>
    </row>
    <row r="7" spans="1:31" x14ac:dyDescent="0.2">
      <c r="B7" s="43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1" x14ac:dyDescent="0.2">
      <c r="B8" s="43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</sheetData>
  <mergeCells count="5">
    <mergeCell ref="B1:AC1"/>
    <mergeCell ref="B7:AC7"/>
    <mergeCell ref="B8:AC8"/>
    <mergeCell ref="AD2:AD6"/>
    <mergeCell ref="AE1:AE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R10"/>
  <sheetViews>
    <sheetView rightToLeft="1" topLeftCell="AI1" workbookViewId="0">
      <selection activeCell="AM6" sqref="AM6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9" customWidth="1"/>
    <col min="5" max="5" width="21" customWidth="1"/>
    <col min="6" max="6" width="12" customWidth="1"/>
    <col min="7" max="7" width="18" customWidth="1"/>
    <col min="8" max="8" width="31" customWidth="1"/>
    <col min="9" max="9" width="33" customWidth="1"/>
    <col min="10" max="10" width="31" customWidth="1"/>
    <col min="11" max="11" width="19" customWidth="1"/>
    <col min="12" max="12" width="21" customWidth="1"/>
    <col min="13" max="13" width="12" customWidth="1"/>
    <col min="14" max="14" width="18" customWidth="1"/>
    <col min="15" max="15" width="31" customWidth="1"/>
    <col min="16" max="16" width="28" customWidth="1"/>
    <col min="17" max="17" width="31" customWidth="1"/>
    <col min="18" max="18" width="27" customWidth="1"/>
    <col min="19" max="19" width="12" customWidth="1"/>
    <col min="20" max="20" width="24" customWidth="1"/>
    <col min="21" max="21" width="10" customWidth="1"/>
    <col min="22" max="22" width="13" customWidth="1"/>
    <col min="23" max="23" width="12" customWidth="1"/>
    <col min="24" max="24" width="30" customWidth="1"/>
    <col min="25" max="25" width="19" customWidth="1"/>
    <col min="26" max="26" width="21" customWidth="1"/>
    <col min="27" max="27" width="16" customWidth="1"/>
    <col min="28" max="28" width="14" customWidth="1"/>
    <col min="29" max="29" width="12" customWidth="1"/>
    <col min="30" max="30" width="29" customWidth="1"/>
    <col min="31" max="31" width="11" customWidth="1"/>
    <col min="32" max="32" width="12" customWidth="1"/>
    <col min="33" max="34" width="18" customWidth="1"/>
    <col min="35" max="35" width="36" customWidth="1"/>
    <col min="36" max="37" width="32" customWidth="1"/>
    <col min="38" max="38" width="30" customWidth="1"/>
    <col min="39" max="39" width="24" customWidth="1"/>
    <col min="40" max="40" width="25" customWidth="1"/>
    <col min="41" max="41" width="23" customWidth="1"/>
    <col min="42" max="42" width="2" customWidth="1"/>
  </cols>
  <sheetData>
    <row r="1" spans="1:44" x14ac:dyDescent="0.2">
      <c r="B1" s="44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R1" s="44" t="s">
        <v>1</v>
      </c>
    </row>
    <row r="2" spans="1:44" x14ac:dyDescent="0.2">
      <c r="A2" s="4" t="s">
        <v>61</v>
      </c>
      <c r="B2" s="4" t="s">
        <v>62</v>
      </c>
      <c r="C2" s="4" t="s">
        <v>66</v>
      </c>
      <c r="D2" s="4" t="s">
        <v>567</v>
      </c>
      <c r="E2" s="4" t="s">
        <v>568</v>
      </c>
      <c r="F2" s="4" t="s">
        <v>73</v>
      </c>
      <c r="G2" s="4" t="s">
        <v>569</v>
      </c>
      <c r="H2" s="4" t="s">
        <v>570</v>
      </c>
      <c r="I2" s="4" t="s">
        <v>571</v>
      </c>
      <c r="J2" s="4" t="s">
        <v>572</v>
      </c>
      <c r="K2" s="4" t="s">
        <v>573</v>
      </c>
      <c r="L2" s="4" t="s">
        <v>574</v>
      </c>
      <c r="M2" s="4" t="s">
        <v>73</v>
      </c>
      <c r="N2" s="4" t="s">
        <v>575</v>
      </c>
      <c r="O2" s="4" t="s">
        <v>576</v>
      </c>
      <c r="P2" s="4" t="s">
        <v>577</v>
      </c>
      <c r="Q2" s="4" t="s">
        <v>578</v>
      </c>
      <c r="R2" s="4" t="s">
        <v>579</v>
      </c>
      <c r="S2" s="4" t="s">
        <v>67</v>
      </c>
      <c r="T2" s="4" t="s">
        <v>103</v>
      </c>
      <c r="U2" s="4" t="s">
        <v>580</v>
      </c>
      <c r="V2" s="4" t="s">
        <v>581</v>
      </c>
      <c r="W2" s="4" t="s">
        <v>582</v>
      </c>
      <c r="X2" s="4" t="s">
        <v>583</v>
      </c>
      <c r="Y2" s="4" t="s">
        <v>161</v>
      </c>
      <c r="Z2" s="4" t="s">
        <v>584</v>
      </c>
      <c r="AA2" s="4" t="s">
        <v>585</v>
      </c>
      <c r="AB2" s="4" t="s">
        <v>586</v>
      </c>
      <c r="AC2" s="4" t="s">
        <v>587</v>
      </c>
      <c r="AD2" s="4" t="s">
        <v>588</v>
      </c>
      <c r="AE2" s="4" t="s">
        <v>589</v>
      </c>
      <c r="AF2" s="4" t="s">
        <v>163</v>
      </c>
      <c r="AG2" s="4" t="s">
        <v>590</v>
      </c>
      <c r="AH2" s="4" t="s">
        <v>591</v>
      </c>
      <c r="AI2" s="4" t="s">
        <v>592</v>
      </c>
      <c r="AJ2" s="4" t="s">
        <v>593</v>
      </c>
      <c r="AK2" s="4" t="s">
        <v>594</v>
      </c>
      <c r="AL2" s="4" t="s">
        <v>595</v>
      </c>
      <c r="AM2" s="4" t="s">
        <v>596</v>
      </c>
      <c r="AN2" s="4" t="s">
        <v>76</v>
      </c>
      <c r="AO2" s="4" t="s">
        <v>77</v>
      </c>
      <c r="AP2" s="4" t="s">
        <v>3</v>
      </c>
      <c r="AQ2" s="44" t="s">
        <v>4</v>
      </c>
      <c r="AR2" s="44" t="s">
        <v>1</v>
      </c>
    </row>
    <row r="3" spans="1:44" x14ac:dyDescent="0.2">
      <c r="A3" s="2" t="s">
        <v>78</v>
      </c>
      <c r="B3" s="2" t="s">
        <v>78</v>
      </c>
      <c r="C3" s="2" t="s">
        <v>597</v>
      </c>
      <c r="D3" s="9">
        <v>9929105</v>
      </c>
      <c r="E3" s="2" t="s">
        <v>93</v>
      </c>
      <c r="F3" s="5">
        <v>3.9790999999999999</v>
      </c>
      <c r="G3" s="5">
        <v>-3480000</v>
      </c>
      <c r="H3" s="5">
        <v>137.07302000000001</v>
      </c>
      <c r="I3" s="6">
        <v>-0.1416722</v>
      </c>
      <c r="J3" s="6">
        <v>1.5110000000000001E-4</v>
      </c>
      <c r="K3" s="9">
        <v>9929105</v>
      </c>
      <c r="L3" s="2" t="s">
        <v>86</v>
      </c>
      <c r="M3" s="5">
        <v>1</v>
      </c>
      <c r="N3" s="5">
        <v>13846920</v>
      </c>
      <c r="O3" s="5">
        <v>-137.86994000000001</v>
      </c>
      <c r="P3" s="6">
        <v>-1.5200000000000001E-4</v>
      </c>
      <c r="Q3" s="6">
        <v>0.14249590000000001</v>
      </c>
      <c r="R3" s="5">
        <v>-0.79691999999999996</v>
      </c>
      <c r="S3" s="2" t="s">
        <v>82</v>
      </c>
      <c r="T3" s="2" t="s">
        <v>82</v>
      </c>
      <c r="U3" s="2" t="s">
        <v>598</v>
      </c>
      <c r="V3" s="2" t="s">
        <v>171</v>
      </c>
      <c r="W3" s="2" t="s">
        <v>599</v>
      </c>
      <c r="X3" s="2" t="s">
        <v>600</v>
      </c>
      <c r="Y3" s="2" t="s">
        <v>83</v>
      </c>
      <c r="Z3" s="2" t="s">
        <v>601</v>
      </c>
      <c r="AA3" s="2" t="s">
        <v>602</v>
      </c>
      <c r="AB3" s="2" t="s">
        <v>603</v>
      </c>
      <c r="AC3" s="2" t="s">
        <v>604</v>
      </c>
      <c r="AD3" s="2" t="s">
        <v>83</v>
      </c>
      <c r="AE3" s="2" t="s">
        <v>605</v>
      </c>
      <c r="AF3" s="2" t="s">
        <v>194</v>
      </c>
      <c r="AG3" s="2" t="s">
        <v>603</v>
      </c>
      <c r="AH3" s="6">
        <v>3.891E-2</v>
      </c>
      <c r="AI3" s="5">
        <v>-3.9388800000000002</v>
      </c>
      <c r="AJ3" s="5">
        <v>3.9391099999999999</v>
      </c>
      <c r="AK3" s="2" t="s">
        <v>83</v>
      </c>
      <c r="AL3" s="2" t="s">
        <v>606</v>
      </c>
      <c r="AM3" s="2" t="s">
        <v>607</v>
      </c>
      <c r="AN3" s="6">
        <v>8.2370000000000002E-4</v>
      </c>
      <c r="AO3" s="6">
        <v>-9.0000000000000007E-7</v>
      </c>
      <c r="AP3" s="2" t="s">
        <v>3</v>
      </c>
      <c r="AQ3" s="44" t="s">
        <v>4</v>
      </c>
      <c r="AR3" s="44" t="s">
        <v>1</v>
      </c>
    </row>
    <row r="4" spans="1:44" x14ac:dyDescent="0.2">
      <c r="A4" s="2" t="s">
        <v>78</v>
      </c>
      <c r="B4" s="2" t="s">
        <v>78</v>
      </c>
      <c r="C4" s="2" t="s">
        <v>597</v>
      </c>
      <c r="D4" s="9">
        <v>9929102</v>
      </c>
      <c r="E4" s="2" t="s">
        <v>88</v>
      </c>
      <c r="F4" s="5">
        <v>3.681</v>
      </c>
      <c r="G4" s="5">
        <v>-55130000</v>
      </c>
      <c r="H4" s="5">
        <v>1991.5271499999999</v>
      </c>
      <c r="I4" s="6">
        <v>-2.0583488999999999</v>
      </c>
      <c r="J4" s="6">
        <v>2.1952E-3</v>
      </c>
      <c r="K4" s="9">
        <v>9929102</v>
      </c>
      <c r="L4" s="2" t="s">
        <v>86</v>
      </c>
      <c r="M4" s="5">
        <v>1</v>
      </c>
      <c r="N4" s="5">
        <v>201224500</v>
      </c>
      <c r="O4" s="5">
        <v>-2950.6237599999999</v>
      </c>
      <c r="P4" s="6">
        <v>-3.2524999999999997E-3</v>
      </c>
      <c r="Q4" s="6">
        <v>3.0496260999999998</v>
      </c>
      <c r="R4" s="5">
        <v>-959.09661000000006</v>
      </c>
      <c r="S4" s="2" t="s">
        <v>82</v>
      </c>
      <c r="T4" s="2" t="s">
        <v>82</v>
      </c>
      <c r="U4" s="2" t="s">
        <v>598</v>
      </c>
      <c r="V4" s="2" t="s">
        <v>171</v>
      </c>
      <c r="W4" s="2" t="s">
        <v>599</v>
      </c>
      <c r="X4" s="2" t="s">
        <v>608</v>
      </c>
      <c r="Y4" s="2" t="s">
        <v>83</v>
      </c>
      <c r="Z4" s="2" t="s">
        <v>601</v>
      </c>
      <c r="AA4" s="2" t="s">
        <v>602</v>
      </c>
      <c r="AB4" s="2" t="s">
        <v>603</v>
      </c>
      <c r="AC4" s="2" t="s">
        <v>604</v>
      </c>
      <c r="AD4" s="2" t="s">
        <v>83</v>
      </c>
      <c r="AE4" s="2" t="s">
        <v>605</v>
      </c>
      <c r="AF4" s="2" t="s">
        <v>194</v>
      </c>
      <c r="AG4" s="2" t="s">
        <v>603</v>
      </c>
      <c r="AH4" s="6">
        <v>5.5570000000000001E-2</v>
      </c>
      <c r="AI4" s="5">
        <v>-3.6124200000000002</v>
      </c>
      <c r="AJ4" s="5">
        <v>3.62982</v>
      </c>
      <c r="AK4" s="2" t="s">
        <v>83</v>
      </c>
      <c r="AL4" s="2" t="s">
        <v>606</v>
      </c>
      <c r="AM4" s="2" t="s">
        <v>607</v>
      </c>
      <c r="AN4" s="6">
        <v>0.99127719999999997</v>
      </c>
      <c r="AO4" s="6">
        <v>-1.0571999999999999E-3</v>
      </c>
      <c r="AP4" s="2" t="s">
        <v>3</v>
      </c>
      <c r="AQ4" s="44" t="s">
        <v>4</v>
      </c>
      <c r="AR4" s="44" t="s">
        <v>1</v>
      </c>
    </row>
    <row r="5" spans="1:44" x14ac:dyDescent="0.2">
      <c r="A5" s="2" t="s">
        <v>78</v>
      </c>
      <c r="B5" s="2" t="s">
        <v>95</v>
      </c>
      <c r="C5" s="2" t="s">
        <v>597</v>
      </c>
      <c r="D5" s="9">
        <v>9929102</v>
      </c>
      <c r="E5" s="2" t="s">
        <v>88</v>
      </c>
      <c r="F5" s="5">
        <v>3.681</v>
      </c>
      <c r="G5" s="5">
        <v>-379000</v>
      </c>
      <c r="H5" s="5">
        <v>13.69107</v>
      </c>
      <c r="I5" s="6">
        <v>-1.41504E-2</v>
      </c>
      <c r="J5" s="6">
        <v>1.5100000000000001E-5</v>
      </c>
      <c r="K5" s="9">
        <v>9929102</v>
      </c>
      <c r="L5" s="2" t="s">
        <v>86</v>
      </c>
      <c r="M5" s="5">
        <v>1</v>
      </c>
      <c r="N5" s="5">
        <v>1383350</v>
      </c>
      <c r="O5" s="5">
        <v>-20.28453</v>
      </c>
      <c r="P5" s="6">
        <v>-2.2399999999999999E-5</v>
      </c>
      <c r="Q5" s="6">
        <v>2.09651E-2</v>
      </c>
      <c r="R5" s="5">
        <v>-6.5934600000000003</v>
      </c>
      <c r="S5" s="2" t="s">
        <v>82</v>
      </c>
      <c r="T5" s="2" t="s">
        <v>82</v>
      </c>
      <c r="U5" s="2" t="s">
        <v>598</v>
      </c>
      <c r="V5" s="2" t="s">
        <v>171</v>
      </c>
      <c r="W5" s="2" t="s">
        <v>599</v>
      </c>
      <c r="X5" s="2" t="s">
        <v>608</v>
      </c>
      <c r="Y5" s="2" t="s">
        <v>83</v>
      </c>
      <c r="Z5" s="2" t="s">
        <v>601</v>
      </c>
      <c r="AA5" s="2" t="s">
        <v>602</v>
      </c>
      <c r="AB5" s="2" t="s">
        <v>603</v>
      </c>
      <c r="AC5" s="2" t="s">
        <v>604</v>
      </c>
      <c r="AD5" s="2" t="s">
        <v>83</v>
      </c>
      <c r="AE5" s="2" t="s">
        <v>605</v>
      </c>
      <c r="AF5" s="2" t="s">
        <v>194</v>
      </c>
      <c r="AG5" s="2" t="s">
        <v>603</v>
      </c>
      <c r="AH5" s="6">
        <v>5.5570000000000001E-2</v>
      </c>
      <c r="AI5" s="5">
        <v>-3.6124200000000002</v>
      </c>
      <c r="AJ5" s="5">
        <v>3.62982</v>
      </c>
      <c r="AK5" s="2" t="s">
        <v>83</v>
      </c>
      <c r="AL5" s="2" t="s">
        <v>606</v>
      </c>
      <c r="AM5" s="2" t="s">
        <v>607</v>
      </c>
      <c r="AN5" s="6">
        <v>6.8146999999999999E-3</v>
      </c>
      <c r="AO5" s="6">
        <v>-7.2999999999999996E-6</v>
      </c>
      <c r="AP5" s="2" t="s">
        <v>3</v>
      </c>
      <c r="AQ5" s="44" t="s">
        <v>4</v>
      </c>
      <c r="AR5" s="44" t="s">
        <v>1</v>
      </c>
    </row>
    <row r="6" spans="1:44" x14ac:dyDescent="0.2">
      <c r="A6" s="2" t="s">
        <v>78</v>
      </c>
      <c r="B6" s="2" t="s">
        <v>95</v>
      </c>
      <c r="C6" s="2" t="s">
        <v>597</v>
      </c>
      <c r="D6" s="9">
        <v>9929105</v>
      </c>
      <c r="E6" s="2" t="s">
        <v>93</v>
      </c>
      <c r="F6" s="5">
        <v>3.9790999999999999</v>
      </c>
      <c r="G6" s="5">
        <v>-23700</v>
      </c>
      <c r="H6" s="5">
        <v>0.93350999999999995</v>
      </c>
      <c r="I6" s="6">
        <v>-9.6479999999999992E-4</v>
      </c>
      <c r="J6" s="6">
        <v>9.9999999999999995E-7</v>
      </c>
      <c r="K6" s="9">
        <v>9929105</v>
      </c>
      <c r="L6" s="2" t="s">
        <v>86</v>
      </c>
      <c r="M6" s="5">
        <v>1</v>
      </c>
      <c r="N6" s="5">
        <v>94302.3</v>
      </c>
      <c r="O6" s="5">
        <v>-0.93893000000000004</v>
      </c>
      <c r="P6" s="6">
        <v>-9.9999999999999995E-7</v>
      </c>
      <c r="Q6" s="6">
        <v>9.7040000000000006E-4</v>
      </c>
      <c r="R6" s="5">
        <v>-5.4200000000000003E-3</v>
      </c>
      <c r="S6" s="2" t="s">
        <v>82</v>
      </c>
      <c r="T6" s="2" t="s">
        <v>82</v>
      </c>
      <c r="U6" s="2" t="s">
        <v>598</v>
      </c>
      <c r="V6" s="2" t="s">
        <v>171</v>
      </c>
      <c r="W6" s="2" t="s">
        <v>599</v>
      </c>
      <c r="X6" s="2" t="s">
        <v>600</v>
      </c>
      <c r="Y6" s="2" t="s">
        <v>83</v>
      </c>
      <c r="Z6" s="2" t="s">
        <v>601</v>
      </c>
      <c r="AA6" s="2" t="s">
        <v>602</v>
      </c>
      <c r="AB6" s="2" t="s">
        <v>603</v>
      </c>
      <c r="AC6" s="2" t="s">
        <v>604</v>
      </c>
      <c r="AD6" s="2" t="s">
        <v>83</v>
      </c>
      <c r="AE6" s="2" t="s">
        <v>605</v>
      </c>
      <c r="AF6" s="2" t="s">
        <v>194</v>
      </c>
      <c r="AG6" s="2" t="s">
        <v>603</v>
      </c>
      <c r="AH6" s="6">
        <v>3.891E-2</v>
      </c>
      <c r="AI6" s="5">
        <v>-3.9388800000000002</v>
      </c>
      <c r="AJ6" s="5">
        <v>3.9391099999999999</v>
      </c>
      <c r="AK6" s="2" t="s">
        <v>83</v>
      </c>
      <c r="AL6" s="2" t="s">
        <v>606</v>
      </c>
      <c r="AM6" s="2" t="s">
        <v>607</v>
      </c>
      <c r="AN6" s="6">
        <v>5.5999999999999997E-6</v>
      </c>
      <c r="AO6" s="6">
        <v>0</v>
      </c>
      <c r="AP6" s="2" t="s">
        <v>3</v>
      </c>
      <c r="AQ6" s="44" t="s">
        <v>4</v>
      </c>
      <c r="AR6" s="44" t="s">
        <v>1</v>
      </c>
    </row>
    <row r="7" spans="1:44" x14ac:dyDescent="0.2">
      <c r="A7" s="2" t="s">
        <v>78</v>
      </c>
      <c r="B7" s="2" t="s">
        <v>98</v>
      </c>
      <c r="C7" s="2" t="s">
        <v>597</v>
      </c>
      <c r="D7" s="9">
        <v>9929102</v>
      </c>
      <c r="E7" s="2" t="s">
        <v>88</v>
      </c>
      <c r="F7" s="5">
        <v>3.681</v>
      </c>
      <c r="G7" s="5">
        <v>-60000</v>
      </c>
      <c r="H7" s="5">
        <v>2.1674500000000001</v>
      </c>
      <c r="I7" s="6">
        <v>-2.2401999999999999E-3</v>
      </c>
      <c r="J7" s="6">
        <v>2.3999999999999999E-6</v>
      </c>
      <c r="K7" s="9">
        <v>9929102</v>
      </c>
      <c r="L7" s="2" t="s">
        <v>86</v>
      </c>
      <c r="M7" s="5">
        <v>1</v>
      </c>
      <c r="N7" s="5">
        <v>219000</v>
      </c>
      <c r="O7" s="5">
        <v>-3.2112699999999998</v>
      </c>
      <c r="P7" s="6">
        <v>-3.4999999999999999E-6</v>
      </c>
      <c r="Q7" s="6">
        <v>3.3189999999999999E-3</v>
      </c>
      <c r="R7" s="5">
        <v>-1.04382</v>
      </c>
      <c r="S7" s="2" t="s">
        <v>82</v>
      </c>
      <c r="T7" s="2" t="s">
        <v>82</v>
      </c>
      <c r="U7" s="2" t="s">
        <v>598</v>
      </c>
      <c r="V7" s="2" t="s">
        <v>171</v>
      </c>
      <c r="W7" s="2" t="s">
        <v>599</v>
      </c>
      <c r="X7" s="2" t="s">
        <v>608</v>
      </c>
      <c r="Y7" s="2" t="s">
        <v>83</v>
      </c>
      <c r="Z7" s="2" t="s">
        <v>601</v>
      </c>
      <c r="AA7" s="2" t="s">
        <v>602</v>
      </c>
      <c r="AB7" s="2" t="s">
        <v>603</v>
      </c>
      <c r="AC7" s="2" t="s">
        <v>604</v>
      </c>
      <c r="AD7" s="2" t="s">
        <v>83</v>
      </c>
      <c r="AE7" s="2" t="s">
        <v>605</v>
      </c>
      <c r="AF7" s="2" t="s">
        <v>194</v>
      </c>
      <c r="AG7" s="2" t="s">
        <v>603</v>
      </c>
      <c r="AH7" s="6">
        <v>5.5570000000000001E-2</v>
      </c>
      <c r="AI7" s="5">
        <v>-3.6124200000000002</v>
      </c>
      <c r="AJ7" s="5">
        <v>3.62982</v>
      </c>
      <c r="AK7" s="2" t="s">
        <v>83</v>
      </c>
      <c r="AL7" s="2" t="s">
        <v>606</v>
      </c>
      <c r="AM7" s="2" t="s">
        <v>607</v>
      </c>
      <c r="AN7" s="6">
        <v>1.0788E-3</v>
      </c>
      <c r="AO7" s="6">
        <v>-1.1999999999999999E-6</v>
      </c>
      <c r="AP7" s="2" t="s">
        <v>3</v>
      </c>
      <c r="AQ7" s="44" t="s">
        <v>4</v>
      </c>
      <c r="AR7" s="44" t="s">
        <v>1</v>
      </c>
    </row>
    <row r="8" spans="1:44" x14ac:dyDescent="0.2">
      <c r="A8" s="2" t="s">
        <v>78</v>
      </c>
      <c r="B8" s="2" t="s">
        <v>99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2" t="s">
        <v>3</v>
      </c>
      <c r="AE8" s="2" t="s">
        <v>3</v>
      </c>
      <c r="AF8" s="2" t="s">
        <v>3</v>
      </c>
      <c r="AG8" s="2" t="s">
        <v>3</v>
      </c>
      <c r="AH8" s="2" t="s">
        <v>3</v>
      </c>
      <c r="AI8" s="2" t="s">
        <v>3</v>
      </c>
      <c r="AJ8" s="2" t="s">
        <v>3</v>
      </c>
      <c r="AK8" s="2" t="s">
        <v>3</v>
      </c>
      <c r="AL8" s="2" t="s">
        <v>3</v>
      </c>
      <c r="AM8" s="2" t="s">
        <v>3</v>
      </c>
      <c r="AN8" s="2" t="s">
        <v>3</v>
      </c>
      <c r="AO8" s="2" t="s">
        <v>3</v>
      </c>
      <c r="AP8" s="2" t="s">
        <v>3</v>
      </c>
      <c r="AQ8" s="44" t="s">
        <v>4</v>
      </c>
      <c r="AR8" s="44" t="s">
        <v>1</v>
      </c>
    </row>
    <row r="9" spans="1:44" x14ac:dyDescent="0.2">
      <c r="B9" s="44" t="s">
        <v>24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  <row r="10" spans="1:44" x14ac:dyDescent="0.2">
      <c r="B10" s="44" t="s">
        <v>25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</sheetData>
  <mergeCells count="5">
    <mergeCell ref="B1:AP1"/>
    <mergeCell ref="B9:AP9"/>
    <mergeCell ref="B10:AP10"/>
    <mergeCell ref="AQ2:AQ8"/>
    <mergeCell ref="AR1:AR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D20"/>
  <sheetViews>
    <sheetView rightToLeft="1" topLeftCell="AT1" workbookViewId="0">
      <selection activeCell="AX2" sqref="AX2"/>
    </sheetView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31" customWidth="1"/>
    <col min="6" max="6" width="13" customWidth="1"/>
    <col min="7" max="7" width="14" customWidth="1"/>
    <col min="8" max="8" width="44" customWidth="1"/>
    <col min="9" max="9" width="12" customWidth="1"/>
    <col min="10" max="10" width="24" customWidth="1"/>
    <col min="11" max="11" width="16" customWidth="1"/>
    <col min="12" max="12" width="19" customWidth="1"/>
    <col min="13" max="13" width="23" customWidth="1"/>
    <col min="14" max="14" width="28" customWidth="1"/>
    <col min="15" max="15" width="20" customWidth="1"/>
    <col min="16" max="16" width="8" customWidth="1"/>
    <col min="17" max="17" width="15" customWidth="1"/>
    <col min="18" max="18" width="21" customWidth="1"/>
    <col min="19" max="19" width="14" customWidth="1"/>
    <col min="20" max="20" width="8" customWidth="1"/>
    <col min="21" max="21" width="12" customWidth="1"/>
    <col min="22" max="22" width="13" customWidth="1"/>
    <col min="23" max="23" width="25" customWidth="1"/>
    <col min="24" max="24" width="13" customWidth="1"/>
    <col min="25" max="25" width="32" customWidth="1"/>
    <col min="26" max="26" width="14" customWidth="1"/>
    <col min="27" max="27" width="12" customWidth="1"/>
    <col min="28" max="28" width="14" customWidth="1"/>
    <col min="29" max="29" width="11" customWidth="1"/>
    <col min="30" max="30" width="35" customWidth="1"/>
    <col min="31" max="31" width="21" customWidth="1"/>
    <col min="32" max="32" width="32" customWidth="1"/>
    <col min="33" max="33" width="11" customWidth="1"/>
    <col min="34" max="34" width="18" customWidth="1"/>
    <col min="35" max="35" width="13" customWidth="1"/>
    <col min="36" max="36" width="19" customWidth="1"/>
    <col min="37" max="37" width="17" customWidth="1"/>
    <col min="38" max="38" width="15" customWidth="1"/>
    <col min="39" max="39" width="21" customWidth="1"/>
    <col min="40" max="40" width="19" customWidth="1"/>
    <col min="41" max="41" width="38" customWidth="1"/>
    <col min="42" max="42" width="40" customWidth="1"/>
    <col min="43" max="43" width="16" customWidth="1"/>
    <col min="44" max="45" width="12" customWidth="1"/>
    <col min="46" max="46" width="24" customWidth="1"/>
    <col min="47" max="47" width="28" customWidth="1"/>
    <col min="48" max="48" width="25" customWidth="1"/>
    <col min="49" max="49" width="29" customWidth="1"/>
    <col min="50" max="50" width="22" customWidth="1"/>
    <col min="51" max="52" width="25" customWidth="1"/>
    <col min="53" max="53" width="23" customWidth="1"/>
    <col min="54" max="54" width="2" customWidth="1"/>
  </cols>
  <sheetData>
    <row r="1" spans="1:56" x14ac:dyDescent="0.2">
      <c r="B1" s="45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D1" s="45" t="s">
        <v>1</v>
      </c>
    </row>
    <row r="2" spans="1:56" x14ac:dyDescent="0.2">
      <c r="A2" s="4" t="s">
        <v>61</v>
      </c>
      <c r="B2" s="4" t="s">
        <v>62</v>
      </c>
      <c r="C2" s="4" t="s">
        <v>609</v>
      </c>
      <c r="D2" s="4" t="s">
        <v>610</v>
      </c>
      <c r="E2" s="4" t="s">
        <v>611</v>
      </c>
      <c r="F2" s="4" t="s">
        <v>612</v>
      </c>
      <c r="G2" s="4" t="s">
        <v>66</v>
      </c>
      <c r="H2" s="4" t="s">
        <v>613</v>
      </c>
      <c r="I2" s="4" t="s">
        <v>67</v>
      </c>
      <c r="J2" s="4" t="s">
        <v>103</v>
      </c>
      <c r="K2" s="4" t="s">
        <v>160</v>
      </c>
      <c r="L2" s="4" t="s">
        <v>161</v>
      </c>
      <c r="M2" s="4" t="s">
        <v>614</v>
      </c>
      <c r="N2" s="4" t="s">
        <v>615</v>
      </c>
      <c r="O2" s="4" t="s">
        <v>616</v>
      </c>
      <c r="P2" s="4" t="s">
        <v>105</v>
      </c>
      <c r="Q2" s="4" t="s">
        <v>70</v>
      </c>
      <c r="R2" s="4" t="s">
        <v>617</v>
      </c>
      <c r="S2" s="4" t="s">
        <v>71</v>
      </c>
      <c r="T2" s="4" t="s">
        <v>106</v>
      </c>
      <c r="U2" s="4" t="s">
        <v>618</v>
      </c>
      <c r="V2" s="4" t="s">
        <v>74</v>
      </c>
      <c r="W2" s="4" t="s">
        <v>341</v>
      </c>
      <c r="X2" s="4" t="s">
        <v>163</v>
      </c>
      <c r="Y2" s="4" t="s">
        <v>619</v>
      </c>
      <c r="Z2" s="4" t="s">
        <v>108</v>
      </c>
      <c r="AA2" s="4" t="s">
        <v>107</v>
      </c>
      <c r="AB2" s="4" t="s">
        <v>164</v>
      </c>
      <c r="AC2" s="4" t="s">
        <v>620</v>
      </c>
      <c r="AD2" s="4" t="s">
        <v>621</v>
      </c>
      <c r="AE2" s="4" t="s">
        <v>622</v>
      </c>
      <c r="AF2" s="4" t="s">
        <v>623</v>
      </c>
      <c r="AG2" s="4" t="s">
        <v>624</v>
      </c>
      <c r="AH2" s="4" t="s">
        <v>625</v>
      </c>
      <c r="AI2" s="4" t="s">
        <v>626</v>
      </c>
      <c r="AJ2" s="4" t="s">
        <v>627</v>
      </c>
      <c r="AK2" s="4" t="s">
        <v>347</v>
      </c>
      <c r="AL2" s="4" t="s">
        <v>349</v>
      </c>
      <c r="AM2" s="4" t="s">
        <v>348</v>
      </c>
      <c r="AN2" s="4" t="s">
        <v>350</v>
      </c>
      <c r="AO2" s="4" t="s">
        <v>628</v>
      </c>
      <c r="AP2" s="4" t="s">
        <v>629</v>
      </c>
      <c r="AQ2" s="4" t="s">
        <v>630</v>
      </c>
      <c r="AR2" s="4" t="s">
        <v>631</v>
      </c>
      <c r="AS2" s="4" t="s">
        <v>73</v>
      </c>
      <c r="AT2" s="4" t="s">
        <v>75</v>
      </c>
      <c r="AU2" s="4" t="s">
        <v>632</v>
      </c>
      <c r="AV2" s="4" t="s">
        <v>112</v>
      </c>
      <c r="AW2" s="4" t="s">
        <v>166</v>
      </c>
      <c r="AX2" s="4" t="s">
        <v>165</v>
      </c>
      <c r="AY2" s="4" t="s">
        <v>29</v>
      </c>
      <c r="AZ2" s="4" t="s">
        <v>76</v>
      </c>
      <c r="BA2" s="4" t="s">
        <v>77</v>
      </c>
      <c r="BB2" s="4" t="s">
        <v>3</v>
      </c>
      <c r="BC2" s="45" t="s">
        <v>4</v>
      </c>
      <c r="BD2" s="45" t="s">
        <v>1</v>
      </c>
    </row>
    <row r="3" spans="1:56" x14ac:dyDescent="0.2">
      <c r="A3" s="2" t="s">
        <v>78</v>
      </c>
      <c r="B3" s="2" t="s">
        <v>78</v>
      </c>
      <c r="C3" s="2" t="s">
        <v>633</v>
      </c>
      <c r="D3" s="2" t="s">
        <v>170</v>
      </c>
      <c r="E3" s="2" t="s">
        <v>634</v>
      </c>
      <c r="F3" s="9">
        <v>100537109</v>
      </c>
      <c r="G3" s="2" t="s">
        <v>635</v>
      </c>
      <c r="H3" s="2" t="s">
        <v>3</v>
      </c>
      <c r="I3" s="2" t="s">
        <v>82</v>
      </c>
      <c r="J3" s="2" t="s">
        <v>82</v>
      </c>
      <c r="K3" s="2" t="s">
        <v>636</v>
      </c>
      <c r="L3" s="2" t="s">
        <v>83</v>
      </c>
      <c r="M3" s="2" t="s">
        <v>3</v>
      </c>
      <c r="N3" s="2" t="s">
        <v>3</v>
      </c>
      <c r="O3" s="2" t="s">
        <v>637</v>
      </c>
      <c r="P3" s="2" t="s">
        <v>380</v>
      </c>
      <c r="Q3" s="2" t="s">
        <v>372</v>
      </c>
      <c r="R3" s="2" t="s">
        <v>638</v>
      </c>
      <c r="S3" s="2" t="s">
        <v>86</v>
      </c>
      <c r="T3" s="5">
        <v>4.03</v>
      </c>
      <c r="U3" s="2" t="s">
        <v>639</v>
      </c>
      <c r="V3" s="6">
        <v>2.5562999999999999E-2</v>
      </c>
      <c r="W3" s="2" t="s">
        <v>355</v>
      </c>
      <c r="X3" s="2" t="s">
        <v>3</v>
      </c>
      <c r="Y3" s="6">
        <v>0</v>
      </c>
      <c r="Z3" s="6">
        <v>2.6200000000000001E-2</v>
      </c>
      <c r="AA3" s="2" t="s">
        <v>640</v>
      </c>
      <c r="AB3" s="2" t="s">
        <v>362</v>
      </c>
      <c r="AC3" s="2" t="s">
        <v>3</v>
      </c>
      <c r="AD3" s="5">
        <v>0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363</v>
      </c>
      <c r="AL3" s="2" t="s">
        <v>641</v>
      </c>
      <c r="AM3" s="2" t="s">
        <v>364</v>
      </c>
      <c r="AN3" s="2" t="s">
        <v>500</v>
      </c>
      <c r="AO3" s="2" t="s">
        <v>3</v>
      </c>
      <c r="AP3" s="2" t="s">
        <v>3</v>
      </c>
      <c r="AQ3" s="5">
        <v>3323894.32</v>
      </c>
      <c r="AR3" s="5">
        <v>114.99</v>
      </c>
      <c r="AS3" s="5">
        <v>1</v>
      </c>
      <c r="AT3" s="5">
        <v>3822.1460699999998</v>
      </c>
      <c r="AU3" s="5">
        <v>3822.1460000000002</v>
      </c>
      <c r="AV3" s="11" t="s">
        <v>3</v>
      </c>
      <c r="AW3" s="11" t="s">
        <v>3</v>
      </c>
      <c r="AX3" s="2" t="s">
        <v>83</v>
      </c>
      <c r="AY3" s="2" t="s">
        <v>27</v>
      </c>
      <c r="AZ3" s="6">
        <v>3.3351199999999998E-2</v>
      </c>
      <c r="BA3" s="6">
        <v>4.2131E-3</v>
      </c>
      <c r="BB3" s="2" t="s">
        <v>3</v>
      </c>
      <c r="BC3" s="45" t="s">
        <v>4</v>
      </c>
      <c r="BD3" s="45" t="s">
        <v>1</v>
      </c>
    </row>
    <row r="4" spans="1:56" x14ac:dyDescent="0.2">
      <c r="A4" s="2" t="s">
        <v>78</v>
      </c>
      <c r="B4" s="2" t="s">
        <v>78</v>
      </c>
      <c r="C4" s="2" t="s">
        <v>642</v>
      </c>
      <c r="D4" s="2" t="s">
        <v>170</v>
      </c>
      <c r="E4" s="2" t="s">
        <v>643</v>
      </c>
      <c r="F4" s="9">
        <v>50006683</v>
      </c>
      <c r="G4" s="2" t="s">
        <v>635</v>
      </c>
      <c r="H4" s="2" t="s">
        <v>3</v>
      </c>
      <c r="I4" s="2" t="s">
        <v>82</v>
      </c>
      <c r="J4" s="2" t="s">
        <v>82</v>
      </c>
      <c r="K4" s="2" t="s">
        <v>644</v>
      </c>
      <c r="L4" s="2" t="s">
        <v>83</v>
      </c>
      <c r="M4" s="2" t="s">
        <v>3</v>
      </c>
      <c r="N4" s="2" t="s">
        <v>3</v>
      </c>
      <c r="O4" s="2" t="s">
        <v>645</v>
      </c>
      <c r="P4" s="2" t="s">
        <v>646</v>
      </c>
      <c r="Q4" s="2" t="s">
        <v>372</v>
      </c>
      <c r="R4" s="2" t="s">
        <v>638</v>
      </c>
      <c r="S4" s="2" t="s">
        <v>86</v>
      </c>
      <c r="T4" s="5">
        <v>10.44</v>
      </c>
      <c r="U4" s="2" t="s">
        <v>639</v>
      </c>
      <c r="V4" s="6">
        <v>0.03</v>
      </c>
      <c r="W4" s="2" t="s">
        <v>355</v>
      </c>
      <c r="X4" s="2" t="s">
        <v>3</v>
      </c>
      <c r="Y4" s="6">
        <v>0</v>
      </c>
      <c r="Z4" s="6">
        <v>3.56E-2</v>
      </c>
      <c r="AA4" s="2" t="s">
        <v>647</v>
      </c>
      <c r="AB4" s="2" t="s">
        <v>362</v>
      </c>
      <c r="AC4" s="2" t="s">
        <v>3</v>
      </c>
      <c r="AD4" s="5">
        <v>0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363</v>
      </c>
      <c r="AL4" s="2" t="s">
        <v>641</v>
      </c>
      <c r="AM4" s="2" t="s">
        <v>364</v>
      </c>
      <c r="AN4" s="2" t="s">
        <v>365</v>
      </c>
      <c r="AO4" s="2" t="s">
        <v>3</v>
      </c>
      <c r="AP4" s="2" t="s">
        <v>3</v>
      </c>
      <c r="AQ4" s="5">
        <v>85894.15</v>
      </c>
      <c r="AR4" s="5">
        <v>105.7</v>
      </c>
      <c r="AS4" s="5">
        <v>1</v>
      </c>
      <c r="AT4" s="5">
        <v>90.790109999999999</v>
      </c>
      <c r="AU4" s="5">
        <v>90.790099999999995</v>
      </c>
      <c r="AV4" s="11" t="s">
        <v>3</v>
      </c>
      <c r="AW4" s="11" t="s">
        <v>3</v>
      </c>
      <c r="AX4" s="2" t="s">
        <v>83</v>
      </c>
      <c r="AY4" s="2" t="s">
        <v>27</v>
      </c>
      <c r="AZ4" s="6">
        <v>7.9219999999999996E-4</v>
      </c>
      <c r="BA4" s="6">
        <v>1.0009999999999999E-4</v>
      </c>
      <c r="BB4" s="2" t="s">
        <v>3</v>
      </c>
      <c r="BC4" s="45" t="s">
        <v>4</v>
      </c>
      <c r="BD4" s="45" t="s">
        <v>1</v>
      </c>
    </row>
    <row r="5" spans="1:56" x14ac:dyDescent="0.2">
      <c r="A5" s="2" t="s">
        <v>78</v>
      </c>
      <c r="B5" s="2" t="s">
        <v>78</v>
      </c>
      <c r="C5" s="2" t="s">
        <v>642</v>
      </c>
      <c r="D5" s="2" t="s">
        <v>170</v>
      </c>
      <c r="E5" s="2" t="s">
        <v>648</v>
      </c>
      <c r="F5" s="9">
        <v>50006675</v>
      </c>
      <c r="G5" s="2" t="s">
        <v>635</v>
      </c>
      <c r="H5" s="2" t="s">
        <v>3</v>
      </c>
      <c r="I5" s="2" t="s">
        <v>82</v>
      </c>
      <c r="J5" s="2" t="s">
        <v>82</v>
      </c>
      <c r="K5" s="2" t="s">
        <v>644</v>
      </c>
      <c r="L5" s="2" t="s">
        <v>83</v>
      </c>
      <c r="M5" s="2" t="s">
        <v>3</v>
      </c>
      <c r="N5" s="2" t="s">
        <v>3</v>
      </c>
      <c r="O5" s="2" t="s">
        <v>645</v>
      </c>
      <c r="P5" s="2" t="s">
        <v>646</v>
      </c>
      <c r="Q5" s="2" t="s">
        <v>372</v>
      </c>
      <c r="R5" s="2" t="s">
        <v>638</v>
      </c>
      <c r="S5" s="2" t="s">
        <v>86</v>
      </c>
      <c r="T5" s="5">
        <v>10.44</v>
      </c>
      <c r="U5" s="2" t="s">
        <v>639</v>
      </c>
      <c r="V5" s="6">
        <v>0.03</v>
      </c>
      <c r="W5" s="2" t="s">
        <v>355</v>
      </c>
      <c r="X5" s="2" t="s">
        <v>3</v>
      </c>
      <c r="Y5" s="6">
        <v>0</v>
      </c>
      <c r="Z5" s="6">
        <v>3.56E-2</v>
      </c>
      <c r="AA5" s="2" t="s">
        <v>647</v>
      </c>
      <c r="AB5" s="2" t="s">
        <v>362</v>
      </c>
      <c r="AC5" s="2" t="s">
        <v>3</v>
      </c>
      <c r="AD5" s="5">
        <v>0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363</v>
      </c>
      <c r="AL5" s="2" t="s">
        <v>641</v>
      </c>
      <c r="AM5" s="2" t="s">
        <v>364</v>
      </c>
      <c r="AN5" s="2" t="s">
        <v>365</v>
      </c>
      <c r="AO5" s="2" t="s">
        <v>3</v>
      </c>
      <c r="AP5" s="2" t="s">
        <v>3</v>
      </c>
      <c r="AQ5" s="5">
        <v>1326172.1599999999</v>
      </c>
      <c r="AR5" s="5">
        <v>105.7</v>
      </c>
      <c r="AS5" s="5">
        <v>1</v>
      </c>
      <c r="AT5" s="5">
        <v>1401.76397</v>
      </c>
      <c r="AU5" s="5">
        <v>1401.7638999999999</v>
      </c>
      <c r="AV5" s="11" t="s">
        <v>3</v>
      </c>
      <c r="AW5" s="11" t="s">
        <v>3</v>
      </c>
      <c r="AX5" s="2" t="s">
        <v>83</v>
      </c>
      <c r="AY5" s="2" t="s">
        <v>27</v>
      </c>
      <c r="AZ5" s="6">
        <v>1.2231499999999999E-2</v>
      </c>
      <c r="BA5" s="6">
        <v>1.5451999999999998E-3</v>
      </c>
      <c r="BB5" s="2" t="s">
        <v>3</v>
      </c>
      <c r="BC5" s="45" t="s">
        <v>4</v>
      </c>
      <c r="BD5" s="45" t="s">
        <v>1</v>
      </c>
    </row>
    <row r="6" spans="1:56" x14ac:dyDescent="0.2">
      <c r="A6" s="2" t="s">
        <v>78</v>
      </c>
      <c r="B6" s="2" t="s">
        <v>78</v>
      </c>
      <c r="C6" s="2" t="s">
        <v>649</v>
      </c>
      <c r="D6" s="2" t="s">
        <v>157</v>
      </c>
      <c r="E6" s="2" t="s">
        <v>650</v>
      </c>
      <c r="F6" s="9">
        <v>50007053</v>
      </c>
      <c r="G6" s="2" t="s">
        <v>651</v>
      </c>
      <c r="H6" s="2" t="s">
        <v>3</v>
      </c>
      <c r="I6" s="2" t="s">
        <v>82</v>
      </c>
      <c r="J6" s="2" t="s">
        <v>82</v>
      </c>
      <c r="K6" s="2" t="s">
        <v>171</v>
      </c>
      <c r="L6" s="2" t="s">
        <v>83</v>
      </c>
      <c r="M6" s="2" t="s">
        <v>3</v>
      </c>
      <c r="N6" s="2" t="s">
        <v>3</v>
      </c>
      <c r="O6" s="2" t="s">
        <v>652</v>
      </c>
      <c r="P6" s="2" t="s">
        <v>653</v>
      </c>
      <c r="Q6" s="2" t="s">
        <v>448</v>
      </c>
      <c r="R6" s="2" t="s">
        <v>638</v>
      </c>
      <c r="S6" s="2" t="s">
        <v>86</v>
      </c>
      <c r="T6" s="5">
        <v>2.39</v>
      </c>
      <c r="U6" s="2" t="s">
        <v>3</v>
      </c>
      <c r="V6" s="6">
        <v>0</v>
      </c>
      <c r="W6" s="2" t="s">
        <v>654</v>
      </c>
      <c r="X6" s="2" t="s">
        <v>655</v>
      </c>
      <c r="Y6" s="6">
        <v>0</v>
      </c>
      <c r="Z6" s="6">
        <v>0</v>
      </c>
      <c r="AA6" s="2" t="s">
        <v>3</v>
      </c>
      <c r="AB6" s="2" t="s">
        <v>362</v>
      </c>
      <c r="AC6" s="2" t="s">
        <v>3</v>
      </c>
      <c r="AD6" s="5">
        <v>0</v>
      </c>
      <c r="AE6" s="6">
        <v>0</v>
      </c>
      <c r="AF6" s="2" t="s">
        <v>3</v>
      </c>
      <c r="AG6" s="2" t="s">
        <v>83</v>
      </c>
      <c r="AH6" s="2" t="s">
        <v>171</v>
      </c>
      <c r="AI6" s="2" t="s">
        <v>656</v>
      </c>
      <c r="AJ6" s="2" t="s">
        <v>83</v>
      </c>
      <c r="AK6" s="2" t="s">
        <v>363</v>
      </c>
      <c r="AL6" s="2" t="s">
        <v>641</v>
      </c>
      <c r="AM6" s="2" t="s">
        <v>364</v>
      </c>
      <c r="AN6" s="2" t="s">
        <v>657</v>
      </c>
      <c r="AO6" s="2" t="s">
        <v>3</v>
      </c>
      <c r="AP6" s="2" t="s">
        <v>3</v>
      </c>
      <c r="AQ6" s="5">
        <v>39506754.030000001</v>
      </c>
      <c r="AR6" s="5">
        <v>106.11387999999999</v>
      </c>
      <c r="AS6" s="5">
        <v>1</v>
      </c>
      <c r="AT6" s="5">
        <v>41922.149559999998</v>
      </c>
      <c r="AU6" s="5">
        <v>41922.1495</v>
      </c>
      <c r="AV6" s="11" t="s">
        <v>3</v>
      </c>
      <c r="AW6" s="11" t="s">
        <v>3</v>
      </c>
      <c r="AX6" s="2" t="s">
        <v>83</v>
      </c>
      <c r="AY6" s="2" t="s">
        <v>27</v>
      </c>
      <c r="AZ6" s="6">
        <v>0.36580329999999994</v>
      </c>
      <c r="BA6" s="6">
        <v>4.6210500000000002E-2</v>
      </c>
      <c r="BB6" s="2" t="s">
        <v>3</v>
      </c>
      <c r="BC6" s="45" t="s">
        <v>4</v>
      </c>
      <c r="BD6" s="45" t="s">
        <v>1</v>
      </c>
    </row>
    <row r="7" spans="1:56" x14ac:dyDescent="0.2">
      <c r="A7" s="2" t="s">
        <v>78</v>
      </c>
      <c r="B7" s="2" t="s">
        <v>78</v>
      </c>
      <c r="C7" s="2" t="s">
        <v>649</v>
      </c>
      <c r="D7" s="2" t="s">
        <v>157</v>
      </c>
      <c r="E7" s="2" t="s">
        <v>658</v>
      </c>
      <c r="F7" s="9">
        <v>50006626</v>
      </c>
      <c r="G7" s="2" t="s">
        <v>651</v>
      </c>
      <c r="H7" s="2" t="s">
        <v>3</v>
      </c>
      <c r="I7" s="2" t="s">
        <v>82</v>
      </c>
      <c r="J7" s="2" t="s">
        <v>82</v>
      </c>
      <c r="K7" s="2" t="s">
        <v>171</v>
      </c>
      <c r="L7" s="2" t="s">
        <v>83</v>
      </c>
      <c r="M7" s="2" t="s">
        <v>3</v>
      </c>
      <c r="N7" s="2" t="s">
        <v>3</v>
      </c>
      <c r="O7" s="2" t="s">
        <v>659</v>
      </c>
      <c r="P7" s="2" t="s">
        <v>653</v>
      </c>
      <c r="Q7" s="2" t="s">
        <v>448</v>
      </c>
      <c r="R7" s="2" t="s">
        <v>638</v>
      </c>
      <c r="S7" s="2" t="s">
        <v>86</v>
      </c>
      <c r="T7" s="5">
        <v>0.5</v>
      </c>
      <c r="U7" s="2" t="s">
        <v>3</v>
      </c>
      <c r="V7" s="6">
        <v>0</v>
      </c>
      <c r="W7" s="2" t="s">
        <v>654</v>
      </c>
      <c r="X7" s="2" t="s">
        <v>655</v>
      </c>
      <c r="Y7" s="6">
        <v>0</v>
      </c>
      <c r="Z7" s="6">
        <v>0</v>
      </c>
      <c r="AA7" s="2" t="s">
        <v>3</v>
      </c>
      <c r="AB7" s="2" t="s">
        <v>362</v>
      </c>
      <c r="AC7" s="2" t="s">
        <v>3</v>
      </c>
      <c r="AD7" s="5">
        <v>0</v>
      </c>
      <c r="AE7" s="6">
        <v>0</v>
      </c>
      <c r="AF7" s="2" t="s">
        <v>3</v>
      </c>
      <c r="AG7" s="2" t="s">
        <v>83</v>
      </c>
      <c r="AH7" s="2" t="s">
        <v>171</v>
      </c>
      <c r="AI7" s="2" t="s">
        <v>656</v>
      </c>
      <c r="AJ7" s="2" t="s">
        <v>83</v>
      </c>
      <c r="AK7" s="2" t="s">
        <v>363</v>
      </c>
      <c r="AL7" s="2" t="s">
        <v>641</v>
      </c>
      <c r="AM7" s="2" t="s">
        <v>364</v>
      </c>
      <c r="AN7" s="2" t="s">
        <v>657</v>
      </c>
      <c r="AO7" s="2" t="s">
        <v>3</v>
      </c>
      <c r="AP7" s="2" t="s">
        <v>3</v>
      </c>
      <c r="AQ7" s="5">
        <v>49603.32</v>
      </c>
      <c r="AR7" s="5">
        <v>103.61</v>
      </c>
      <c r="AS7" s="5">
        <v>1</v>
      </c>
      <c r="AT7" s="5">
        <v>51.393990000000002</v>
      </c>
      <c r="AU7" s="5">
        <v>51.393900000000002</v>
      </c>
      <c r="AV7" s="11" t="s">
        <v>3</v>
      </c>
      <c r="AW7" s="11" t="s">
        <v>3</v>
      </c>
      <c r="AX7" s="2" t="s">
        <v>83</v>
      </c>
      <c r="AY7" s="2" t="s">
        <v>27</v>
      </c>
      <c r="AZ7" s="6">
        <v>4.4850000000000001E-4</v>
      </c>
      <c r="BA7" s="6">
        <v>5.6699999999999996E-5</v>
      </c>
      <c r="BB7" s="2" t="s">
        <v>3</v>
      </c>
      <c r="BC7" s="45" t="s">
        <v>4</v>
      </c>
      <c r="BD7" s="45" t="s">
        <v>1</v>
      </c>
    </row>
    <row r="8" spans="1:56" x14ac:dyDescent="0.2">
      <c r="A8" s="2" t="s">
        <v>78</v>
      </c>
      <c r="B8" s="2" t="s">
        <v>78</v>
      </c>
      <c r="C8" s="2" t="s">
        <v>430</v>
      </c>
      <c r="D8" s="2" t="s">
        <v>157</v>
      </c>
      <c r="E8" s="2" t="s">
        <v>429</v>
      </c>
      <c r="F8" s="9">
        <v>62018742</v>
      </c>
      <c r="G8" s="2" t="s">
        <v>635</v>
      </c>
      <c r="H8" s="2" t="s">
        <v>3</v>
      </c>
      <c r="I8" s="2" t="s">
        <v>82</v>
      </c>
      <c r="J8" s="2" t="s">
        <v>82</v>
      </c>
      <c r="K8" s="2" t="s">
        <v>171</v>
      </c>
      <c r="L8" s="2" t="s">
        <v>83</v>
      </c>
      <c r="M8" s="2" t="s">
        <v>3</v>
      </c>
      <c r="N8" s="2" t="s">
        <v>3</v>
      </c>
      <c r="O8" s="14">
        <v>44402</v>
      </c>
      <c r="P8" s="2" t="s">
        <v>119</v>
      </c>
      <c r="Q8" s="2" t="s">
        <v>119</v>
      </c>
      <c r="R8" s="2" t="s">
        <v>638</v>
      </c>
      <c r="S8" s="2" t="s">
        <v>88</v>
      </c>
      <c r="T8" s="5">
        <v>0</v>
      </c>
      <c r="U8" s="2" t="s">
        <v>639</v>
      </c>
      <c r="V8" s="6">
        <v>0</v>
      </c>
      <c r="W8" s="2" t="s">
        <v>654</v>
      </c>
      <c r="X8" s="2" t="s">
        <v>655</v>
      </c>
      <c r="Y8" s="6">
        <v>0</v>
      </c>
      <c r="Z8" s="6">
        <v>0</v>
      </c>
      <c r="AA8" s="2" t="s">
        <v>3</v>
      </c>
      <c r="AB8" s="2" t="s">
        <v>362</v>
      </c>
      <c r="AC8" s="2" t="s">
        <v>3</v>
      </c>
      <c r="AD8" s="5">
        <v>0</v>
      </c>
      <c r="AE8" s="2" t="s">
        <v>3</v>
      </c>
      <c r="AF8" s="2" t="s">
        <v>3</v>
      </c>
      <c r="AG8" s="2" t="s">
        <v>3</v>
      </c>
      <c r="AH8" s="2" t="s">
        <v>3</v>
      </c>
      <c r="AI8" s="2" t="s">
        <v>3</v>
      </c>
      <c r="AJ8" s="2" t="s">
        <v>3</v>
      </c>
      <c r="AK8" s="2" t="s">
        <v>408</v>
      </c>
      <c r="AL8" s="2" t="s">
        <v>3</v>
      </c>
      <c r="AM8" s="2" t="s">
        <v>364</v>
      </c>
      <c r="AN8" s="2" t="s">
        <v>475</v>
      </c>
      <c r="AO8" s="2" t="s">
        <v>3</v>
      </c>
      <c r="AP8" s="2" t="s">
        <v>3</v>
      </c>
      <c r="AQ8" s="5">
        <v>1880000</v>
      </c>
      <c r="AR8" s="5">
        <v>131.37397000000001</v>
      </c>
      <c r="AS8" s="5">
        <v>3.681</v>
      </c>
      <c r="AT8" s="5">
        <v>9091.4468799999995</v>
      </c>
      <c r="AU8" s="5">
        <v>2469.8307</v>
      </c>
      <c r="AV8" s="11" t="s">
        <v>3</v>
      </c>
      <c r="AW8" s="11" t="s">
        <v>3</v>
      </c>
      <c r="AX8" s="2" t="s">
        <v>83</v>
      </c>
      <c r="AY8" s="2" t="s">
        <v>27</v>
      </c>
      <c r="AZ8" s="6">
        <v>7.9329900000000009E-2</v>
      </c>
      <c r="BA8" s="6">
        <v>1.00214E-2</v>
      </c>
      <c r="BB8" s="2" t="s">
        <v>3</v>
      </c>
      <c r="BC8" s="45" t="s">
        <v>4</v>
      </c>
      <c r="BD8" s="45" t="s">
        <v>1</v>
      </c>
    </row>
    <row r="9" spans="1:56" x14ac:dyDescent="0.2">
      <c r="A9" s="2" t="s">
        <v>78</v>
      </c>
      <c r="B9" s="2" t="s">
        <v>78</v>
      </c>
      <c r="C9" s="2" t="s">
        <v>430</v>
      </c>
      <c r="D9" s="2" t="s">
        <v>157</v>
      </c>
      <c r="E9" s="2" t="s">
        <v>660</v>
      </c>
      <c r="F9" s="9">
        <v>62019831</v>
      </c>
      <c r="G9" s="2" t="s">
        <v>635</v>
      </c>
      <c r="H9" s="2" t="s">
        <v>3</v>
      </c>
      <c r="I9" s="2" t="s">
        <v>82</v>
      </c>
      <c r="J9" s="2" t="s">
        <v>221</v>
      </c>
      <c r="K9" s="2" t="s">
        <v>171</v>
      </c>
      <c r="L9" s="2" t="s">
        <v>83</v>
      </c>
      <c r="M9" s="2" t="s">
        <v>3</v>
      </c>
      <c r="N9" s="2" t="s">
        <v>3</v>
      </c>
      <c r="O9" s="2" t="s">
        <v>661</v>
      </c>
      <c r="P9" s="2" t="s">
        <v>119</v>
      </c>
      <c r="Q9" s="2" t="s">
        <v>119</v>
      </c>
      <c r="R9" s="2" t="s">
        <v>638</v>
      </c>
      <c r="S9" s="2" t="s">
        <v>88</v>
      </c>
      <c r="T9" s="5">
        <v>0</v>
      </c>
      <c r="U9" s="2" t="s">
        <v>639</v>
      </c>
      <c r="V9" s="6">
        <v>0</v>
      </c>
      <c r="W9" s="2" t="s">
        <v>3</v>
      </c>
      <c r="X9" s="2" t="s">
        <v>3</v>
      </c>
      <c r="Y9" s="6">
        <v>0</v>
      </c>
      <c r="Z9" s="6">
        <v>0</v>
      </c>
      <c r="AA9" s="2" t="s">
        <v>3</v>
      </c>
      <c r="AB9" s="2" t="s">
        <v>362</v>
      </c>
      <c r="AC9" s="2" t="s">
        <v>3</v>
      </c>
      <c r="AD9" s="5">
        <v>0</v>
      </c>
      <c r="AE9" s="2" t="s">
        <v>3</v>
      </c>
      <c r="AF9" s="2" t="s">
        <v>3</v>
      </c>
      <c r="AG9" s="2" t="s">
        <v>3</v>
      </c>
      <c r="AH9" s="2" t="s">
        <v>3</v>
      </c>
      <c r="AI9" s="2" t="s">
        <v>3</v>
      </c>
      <c r="AJ9" s="2" t="s">
        <v>3</v>
      </c>
      <c r="AK9" s="2" t="s">
        <v>408</v>
      </c>
      <c r="AL9" s="2" t="s">
        <v>3</v>
      </c>
      <c r="AM9" s="2" t="s">
        <v>364</v>
      </c>
      <c r="AN9" s="2" t="s">
        <v>475</v>
      </c>
      <c r="AO9" s="2" t="s">
        <v>3</v>
      </c>
      <c r="AP9" s="2" t="s">
        <v>3</v>
      </c>
      <c r="AQ9" s="5">
        <v>2500000</v>
      </c>
      <c r="AR9" s="5">
        <v>134.35699</v>
      </c>
      <c r="AS9" s="5">
        <v>3.681</v>
      </c>
      <c r="AT9" s="5">
        <v>12364.202499999999</v>
      </c>
      <c r="AU9" s="5">
        <v>3358.9247999999998</v>
      </c>
      <c r="AV9" s="11" t="s">
        <v>3</v>
      </c>
      <c r="AW9" s="11" t="s">
        <v>3</v>
      </c>
      <c r="AX9" s="2" t="s">
        <v>83</v>
      </c>
      <c r="AY9" s="2" t="s">
        <v>27</v>
      </c>
      <c r="AZ9" s="6">
        <v>0.10788729999999999</v>
      </c>
      <c r="BA9" s="6">
        <v>1.3629E-2</v>
      </c>
      <c r="BB9" s="2" t="s">
        <v>3</v>
      </c>
      <c r="BC9" s="45" t="s">
        <v>4</v>
      </c>
      <c r="BD9" s="45" t="s">
        <v>1</v>
      </c>
    </row>
    <row r="10" spans="1:56" x14ac:dyDescent="0.2">
      <c r="A10" s="2" t="s">
        <v>78</v>
      </c>
      <c r="B10" s="2" t="s">
        <v>78</v>
      </c>
      <c r="C10" s="2" t="s">
        <v>662</v>
      </c>
      <c r="D10" s="2" t="s">
        <v>157</v>
      </c>
      <c r="E10" s="2" t="s">
        <v>663</v>
      </c>
      <c r="F10" s="9">
        <v>50006725</v>
      </c>
      <c r="G10" s="2" t="s">
        <v>635</v>
      </c>
      <c r="H10" s="2" t="s">
        <v>3</v>
      </c>
      <c r="I10" s="2" t="s">
        <v>82</v>
      </c>
      <c r="J10" s="2" t="s">
        <v>82</v>
      </c>
      <c r="K10" s="2" t="s">
        <v>171</v>
      </c>
      <c r="L10" s="2" t="s">
        <v>83</v>
      </c>
      <c r="M10" s="2" t="s">
        <v>3</v>
      </c>
      <c r="N10" s="2" t="s">
        <v>3</v>
      </c>
      <c r="O10" s="2" t="s">
        <v>664</v>
      </c>
      <c r="P10" s="2" t="s">
        <v>119</v>
      </c>
      <c r="Q10" s="2" t="s">
        <v>119</v>
      </c>
      <c r="R10" s="2" t="s">
        <v>638</v>
      </c>
      <c r="S10" s="2" t="s">
        <v>86</v>
      </c>
      <c r="T10" s="5">
        <v>13.34</v>
      </c>
      <c r="U10" s="2" t="s">
        <v>639</v>
      </c>
      <c r="V10" s="6">
        <v>4.7732000000000004E-2</v>
      </c>
      <c r="W10" s="2" t="s">
        <v>654</v>
      </c>
      <c r="X10" s="2" t="s">
        <v>3</v>
      </c>
      <c r="Y10" s="6">
        <v>0</v>
      </c>
      <c r="Z10" s="6">
        <v>3.1800000000000002E-2</v>
      </c>
      <c r="AA10" s="2" t="s">
        <v>665</v>
      </c>
      <c r="AB10" s="2" t="s">
        <v>362</v>
      </c>
      <c r="AC10" s="2" t="s">
        <v>3</v>
      </c>
      <c r="AD10" s="5">
        <v>0</v>
      </c>
      <c r="AE10" s="2" t="s">
        <v>3</v>
      </c>
      <c r="AF10" s="2" t="s">
        <v>3</v>
      </c>
      <c r="AG10" s="2" t="s">
        <v>3</v>
      </c>
      <c r="AH10" s="2" t="s">
        <v>3</v>
      </c>
      <c r="AI10" s="2" t="s">
        <v>3</v>
      </c>
      <c r="AJ10" s="2" t="s">
        <v>3</v>
      </c>
      <c r="AK10" s="2" t="s">
        <v>363</v>
      </c>
      <c r="AL10" s="2" t="s">
        <v>641</v>
      </c>
      <c r="AM10" s="2" t="s">
        <v>364</v>
      </c>
      <c r="AN10" s="2" t="s">
        <v>365</v>
      </c>
      <c r="AO10" s="2" t="s">
        <v>3</v>
      </c>
      <c r="AP10" s="2" t="s">
        <v>3</v>
      </c>
      <c r="AQ10" s="5">
        <v>12906622</v>
      </c>
      <c r="AR10" s="5">
        <v>122.18</v>
      </c>
      <c r="AS10" s="5">
        <v>1</v>
      </c>
      <c r="AT10" s="5">
        <v>15769.310750000001</v>
      </c>
      <c r="AU10" s="5">
        <v>15769.3107</v>
      </c>
      <c r="AV10" s="11" t="s">
        <v>3</v>
      </c>
      <c r="AW10" s="11" t="s">
        <v>3</v>
      </c>
      <c r="AX10" s="2" t="s">
        <v>83</v>
      </c>
      <c r="AY10" s="2" t="s">
        <v>27</v>
      </c>
      <c r="AZ10" s="6">
        <v>0.13759949999999999</v>
      </c>
      <c r="BA10" s="6">
        <v>1.7382399999999999E-2</v>
      </c>
      <c r="BB10" s="2" t="s">
        <v>3</v>
      </c>
      <c r="BC10" s="45" t="s">
        <v>4</v>
      </c>
      <c r="BD10" s="45" t="s">
        <v>1</v>
      </c>
    </row>
    <row r="11" spans="1:56" x14ac:dyDescent="0.2">
      <c r="A11" s="2" t="s">
        <v>78</v>
      </c>
      <c r="B11" s="2" t="s">
        <v>78</v>
      </c>
      <c r="C11" s="2" t="s">
        <v>662</v>
      </c>
      <c r="D11" s="2" t="s">
        <v>157</v>
      </c>
      <c r="E11" s="2" t="s">
        <v>666</v>
      </c>
      <c r="F11" s="9">
        <v>50007137</v>
      </c>
      <c r="G11" s="2" t="s">
        <v>635</v>
      </c>
      <c r="H11" s="2" t="s">
        <v>3</v>
      </c>
      <c r="I11" s="2" t="s">
        <v>82</v>
      </c>
      <c r="J11" s="2" t="s">
        <v>82</v>
      </c>
      <c r="K11" s="2" t="s">
        <v>171</v>
      </c>
      <c r="L11" s="2" t="s">
        <v>83</v>
      </c>
      <c r="M11" s="2" t="s">
        <v>3</v>
      </c>
      <c r="N11" s="2" t="s">
        <v>3</v>
      </c>
      <c r="O11" s="2" t="s">
        <v>667</v>
      </c>
      <c r="P11" s="2" t="s">
        <v>119</v>
      </c>
      <c r="Q11" s="2" t="s">
        <v>119</v>
      </c>
      <c r="R11" s="2" t="s">
        <v>638</v>
      </c>
      <c r="S11" s="2" t="s">
        <v>86</v>
      </c>
      <c r="T11" s="5">
        <v>13.36</v>
      </c>
      <c r="U11" s="2" t="s">
        <v>639</v>
      </c>
      <c r="V11" s="6">
        <v>3.6646999999999999E-2</v>
      </c>
      <c r="W11" s="2" t="s">
        <v>654</v>
      </c>
      <c r="X11" s="2" t="s">
        <v>3</v>
      </c>
      <c r="Y11" s="6">
        <v>0</v>
      </c>
      <c r="Z11" s="6">
        <v>0.04</v>
      </c>
      <c r="AA11" s="2" t="s">
        <v>668</v>
      </c>
      <c r="AB11" s="2" t="s">
        <v>362</v>
      </c>
      <c r="AC11" s="2" t="s">
        <v>3</v>
      </c>
      <c r="AD11" s="5">
        <v>0</v>
      </c>
      <c r="AE11" s="2" t="s">
        <v>3</v>
      </c>
      <c r="AF11" s="2" t="s">
        <v>3</v>
      </c>
      <c r="AG11" s="2" t="s">
        <v>3</v>
      </c>
      <c r="AH11" s="2" t="s">
        <v>3</v>
      </c>
      <c r="AI11" s="2" t="s">
        <v>3</v>
      </c>
      <c r="AJ11" s="2" t="s">
        <v>3</v>
      </c>
      <c r="AK11" s="2" t="s">
        <v>363</v>
      </c>
      <c r="AL11" s="2" t="s">
        <v>641</v>
      </c>
      <c r="AM11" s="2" t="s">
        <v>364</v>
      </c>
      <c r="AN11" s="2" t="s">
        <v>365</v>
      </c>
      <c r="AO11" s="2" t="s">
        <v>3</v>
      </c>
      <c r="AP11" s="2" t="s">
        <v>3</v>
      </c>
      <c r="AQ11" s="5">
        <v>8577684</v>
      </c>
      <c r="AR11" s="5">
        <v>110.85</v>
      </c>
      <c r="AS11" s="5">
        <v>1</v>
      </c>
      <c r="AT11" s="5">
        <v>9508.3627099999994</v>
      </c>
      <c r="AU11" s="5">
        <v>9508.3626999999997</v>
      </c>
      <c r="AV11" s="11" t="s">
        <v>3</v>
      </c>
      <c r="AW11" s="11" t="s">
        <v>3</v>
      </c>
      <c r="AX11" s="2" t="s">
        <v>83</v>
      </c>
      <c r="AY11" s="2" t="s">
        <v>27</v>
      </c>
      <c r="AZ11" s="6">
        <v>8.2967899999999997E-2</v>
      </c>
      <c r="BA11" s="6">
        <v>1.0481000000000001E-2</v>
      </c>
      <c r="BB11" s="2" t="s">
        <v>3</v>
      </c>
      <c r="BC11" s="45" t="s">
        <v>4</v>
      </c>
      <c r="BD11" s="45" t="s">
        <v>1</v>
      </c>
    </row>
    <row r="12" spans="1:56" x14ac:dyDescent="0.2">
      <c r="A12" s="2" t="s">
        <v>78</v>
      </c>
      <c r="B12" s="2" t="s">
        <v>78</v>
      </c>
      <c r="C12" s="2" t="s">
        <v>662</v>
      </c>
      <c r="D12" s="2" t="s">
        <v>157</v>
      </c>
      <c r="E12" s="2" t="s">
        <v>669</v>
      </c>
      <c r="F12" s="9">
        <v>50007434</v>
      </c>
      <c r="G12" s="2" t="s">
        <v>635</v>
      </c>
      <c r="H12" s="2" t="s">
        <v>3</v>
      </c>
      <c r="I12" s="2" t="s">
        <v>82</v>
      </c>
      <c r="J12" s="2" t="s">
        <v>82</v>
      </c>
      <c r="K12" s="2" t="s">
        <v>171</v>
      </c>
      <c r="L12" s="2" t="s">
        <v>83</v>
      </c>
      <c r="M12" s="2" t="s">
        <v>3</v>
      </c>
      <c r="N12" s="2" t="s">
        <v>3</v>
      </c>
      <c r="O12" s="2" t="s">
        <v>670</v>
      </c>
      <c r="P12" s="2" t="s">
        <v>119</v>
      </c>
      <c r="Q12" s="2" t="s">
        <v>119</v>
      </c>
      <c r="R12" s="2" t="s">
        <v>638</v>
      </c>
      <c r="S12" s="2" t="s">
        <v>86</v>
      </c>
      <c r="T12" s="5">
        <v>14.56</v>
      </c>
      <c r="U12" s="2" t="s">
        <v>639</v>
      </c>
      <c r="V12" s="6">
        <v>3.7612E-2</v>
      </c>
      <c r="W12" s="2" t="s">
        <v>3</v>
      </c>
      <c r="X12" s="2" t="s">
        <v>3</v>
      </c>
      <c r="Y12" s="6">
        <v>0</v>
      </c>
      <c r="Z12" s="6">
        <v>4.0899999999999999E-2</v>
      </c>
      <c r="AA12" s="2" t="s">
        <v>671</v>
      </c>
      <c r="AB12" s="2" t="s">
        <v>362</v>
      </c>
      <c r="AC12" s="2" t="s">
        <v>3</v>
      </c>
      <c r="AD12" s="5">
        <v>0</v>
      </c>
      <c r="AE12" s="2" t="s">
        <v>3</v>
      </c>
      <c r="AF12" s="2" t="s">
        <v>3</v>
      </c>
      <c r="AG12" s="2" t="s">
        <v>3</v>
      </c>
      <c r="AH12" s="2" t="s">
        <v>3</v>
      </c>
      <c r="AI12" s="2" t="s">
        <v>3</v>
      </c>
      <c r="AJ12" s="2" t="s">
        <v>3</v>
      </c>
      <c r="AK12" s="2" t="s">
        <v>363</v>
      </c>
      <c r="AL12" s="2" t="s">
        <v>641</v>
      </c>
      <c r="AM12" s="2" t="s">
        <v>364</v>
      </c>
      <c r="AN12" s="2" t="s">
        <v>365</v>
      </c>
      <c r="AO12" s="2" t="s">
        <v>3</v>
      </c>
      <c r="AP12" s="2" t="s">
        <v>3</v>
      </c>
      <c r="AQ12" s="5">
        <v>7753024</v>
      </c>
      <c r="AR12" s="5">
        <v>110.46</v>
      </c>
      <c r="AS12" s="5">
        <v>1</v>
      </c>
      <c r="AT12" s="5">
        <v>8563.9903099999992</v>
      </c>
      <c r="AU12" s="5">
        <v>8563.9902999999995</v>
      </c>
      <c r="AV12" s="11" t="s">
        <v>3</v>
      </c>
      <c r="AW12" s="11" t="s">
        <v>3</v>
      </c>
      <c r="AX12" s="2" t="s">
        <v>83</v>
      </c>
      <c r="AY12" s="2" t="s">
        <v>27</v>
      </c>
      <c r="AZ12" s="6">
        <v>7.4727500000000002E-2</v>
      </c>
      <c r="BA12" s="6">
        <v>9.4399999999999987E-3</v>
      </c>
      <c r="BB12" s="2" t="s">
        <v>3</v>
      </c>
      <c r="BC12" s="45" t="s">
        <v>4</v>
      </c>
      <c r="BD12" s="45" t="s">
        <v>1</v>
      </c>
    </row>
    <row r="13" spans="1:56" x14ac:dyDescent="0.2">
      <c r="A13" s="2" t="s">
        <v>78</v>
      </c>
      <c r="B13" s="2" t="s">
        <v>78</v>
      </c>
      <c r="C13" s="2" t="s">
        <v>662</v>
      </c>
      <c r="D13" s="2" t="s">
        <v>157</v>
      </c>
      <c r="E13" s="2" t="s">
        <v>672</v>
      </c>
      <c r="F13" s="9">
        <v>50008064</v>
      </c>
      <c r="G13" s="2" t="s">
        <v>635</v>
      </c>
      <c r="H13" s="2" t="s">
        <v>3</v>
      </c>
      <c r="I13" s="2" t="s">
        <v>82</v>
      </c>
      <c r="J13" s="2" t="s">
        <v>82</v>
      </c>
      <c r="K13" s="2" t="s">
        <v>171</v>
      </c>
      <c r="L13" s="2" t="s">
        <v>83</v>
      </c>
      <c r="M13" s="2" t="s">
        <v>3</v>
      </c>
      <c r="N13" s="2" t="s">
        <v>3</v>
      </c>
      <c r="O13" s="2" t="s">
        <v>673</v>
      </c>
      <c r="P13" s="2" t="s">
        <v>119</v>
      </c>
      <c r="Q13" s="2" t="s">
        <v>119</v>
      </c>
      <c r="R13" s="2" t="s">
        <v>638</v>
      </c>
      <c r="S13" s="2" t="s">
        <v>86</v>
      </c>
      <c r="T13" s="5">
        <v>3.15</v>
      </c>
      <c r="U13" s="2" t="s">
        <v>3</v>
      </c>
      <c r="V13" s="6">
        <v>0</v>
      </c>
      <c r="W13" s="2" t="s">
        <v>3</v>
      </c>
      <c r="X13" s="2" t="s">
        <v>3</v>
      </c>
      <c r="Y13" s="6">
        <v>0</v>
      </c>
      <c r="Z13" s="6">
        <v>0.2223</v>
      </c>
      <c r="AA13" s="2" t="s">
        <v>3</v>
      </c>
      <c r="AB13" s="2" t="s">
        <v>362</v>
      </c>
      <c r="AC13" s="2" t="s">
        <v>3</v>
      </c>
      <c r="AD13" s="5">
        <v>0</v>
      </c>
      <c r="AE13" s="2" t="s">
        <v>3</v>
      </c>
      <c r="AF13" s="2" t="s">
        <v>3</v>
      </c>
      <c r="AG13" s="2" t="s">
        <v>3</v>
      </c>
      <c r="AH13" s="2" t="s">
        <v>3</v>
      </c>
      <c r="AI13" s="2" t="s">
        <v>3</v>
      </c>
      <c r="AJ13" s="2" t="s">
        <v>3</v>
      </c>
      <c r="AK13" s="2" t="s">
        <v>363</v>
      </c>
      <c r="AL13" s="2" t="s">
        <v>641</v>
      </c>
      <c r="AM13" s="2" t="s">
        <v>364</v>
      </c>
      <c r="AN13" s="2" t="s">
        <v>365</v>
      </c>
      <c r="AO13" s="2" t="s">
        <v>3</v>
      </c>
      <c r="AP13" s="2" t="s">
        <v>3</v>
      </c>
      <c r="AQ13" s="5">
        <v>10000000</v>
      </c>
      <c r="AR13" s="5">
        <v>103.47</v>
      </c>
      <c r="AS13" s="5">
        <v>1</v>
      </c>
      <c r="AT13" s="5">
        <v>10347</v>
      </c>
      <c r="AU13" s="5">
        <v>10347</v>
      </c>
      <c r="AV13" s="11" t="s">
        <v>3</v>
      </c>
      <c r="AW13" s="11" t="s">
        <v>3</v>
      </c>
      <c r="AX13" s="2" t="s">
        <v>83</v>
      </c>
      <c r="AY13" s="2" t="s">
        <v>27</v>
      </c>
      <c r="AZ13" s="6">
        <v>9.0285600000000008E-2</v>
      </c>
      <c r="BA13" s="6">
        <v>1.1405400000000001E-2</v>
      </c>
      <c r="BB13" s="2" t="s">
        <v>3</v>
      </c>
      <c r="BC13" s="45" t="s">
        <v>4</v>
      </c>
      <c r="BD13" s="45" t="s">
        <v>1</v>
      </c>
    </row>
    <row r="14" spans="1:56" x14ac:dyDescent="0.2">
      <c r="A14" s="2" t="s">
        <v>78</v>
      </c>
      <c r="B14" s="2" t="s">
        <v>78</v>
      </c>
      <c r="C14" s="2" t="s">
        <v>674</v>
      </c>
      <c r="D14" s="2" t="s">
        <v>170</v>
      </c>
      <c r="E14" s="2" t="s">
        <v>675</v>
      </c>
      <c r="F14" s="9">
        <v>1500586</v>
      </c>
      <c r="G14" s="2" t="s">
        <v>635</v>
      </c>
      <c r="H14" s="2" t="s">
        <v>3</v>
      </c>
      <c r="I14" s="2" t="s">
        <v>82</v>
      </c>
      <c r="J14" s="2" t="s">
        <v>82</v>
      </c>
      <c r="K14" s="2" t="s">
        <v>644</v>
      </c>
      <c r="L14" s="2" t="s">
        <v>83</v>
      </c>
      <c r="M14" s="2" t="s">
        <v>3</v>
      </c>
      <c r="N14" s="2" t="s">
        <v>3</v>
      </c>
      <c r="O14" s="2" t="s">
        <v>676</v>
      </c>
      <c r="P14" s="2" t="s">
        <v>380</v>
      </c>
      <c r="Q14" s="2" t="s">
        <v>372</v>
      </c>
      <c r="R14" s="2" t="s">
        <v>638</v>
      </c>
      <c r="S14" s="2" t="s">
        <v>86</v>
      </c>
      <c r="T14" s="5">
        <v>1.69</v>
      </c>
      <c r="U14" s="2" t="s">
        <v>639</v>
      </c>
      <c r="V14" s="6">
        <v>4.7039999999999998E-2</v>
      </c>
      <c r="W14" s="2" t="s">
        <v>355</v>
      </c>
      <c r="X14" s="2" t="s">
        <v>3</v>
      </c>
      <c r="Y14" s="6">
        <v>0</v>
      </c>
      <c r="Z14" s="6">
        <v>3.5200000000000002E-2</v>
      </c>
      <c r="AA14" s="2" t="s">
        <v>381</v>
      </c>
      <c r="AB14" s="2" t="s">
        <v>362</v>
      </c>
      <c r="AC14" s="2" t="s">
        <v>3</v>
      </c>
      <c r="AD14" s="5">
        <v>0</v>
      </c>
      <c r="AE14" s="2" t="s">
        <v>3</v>
      </c>
      <c r="AF14" s="2" t="s">
        <v>3</v>
      </c>
      <c r="AG14" s="2" t="s">
        <v>3</v>
      </c>
      <c r="AH14" s="2" t="s">
        <v>3</v>
      </c>
      <c r="AI14" s="2" t="s">
        <v>3</v>
      </c>
      <c r="AJ14" s="2" t="s">
        <v>3</v>
      </c>
      <c r="AK14" s="2" t="s">
        <v>363</v>
      </c>
      <c r="AL14" s="2" t="s">
        <v>641</v>
      </c>
      <c r="AM14" s="2" t="s">
        <v>364</v>
      </c>
      <c r="AN14" s="2" t="s">
        <v>365</v>
      </c>
      <c r="AO14" s="2" t="s">
        <v>3</v>
      </c>
      <c r="AP14" s="2" t="s">
        <v>3</v>
      </c>
      <c r="AQ14" s="5">
        <v>290320.83</v>
      </c>
      <c r="AR14" s="5">
        <v>138.93</v>
      </c>
      <c r="AS14" s="5">
        <v>1</v>
      </c>
      <c r="AT14" s="5">
        <v>403.34271999999999</v>
      </c>
      <c r="AU14" s="5">
        <v>403.34269999999998</v>
      </c>
      <c r="AV14" s="11" t="s">
        <v>3</v>
      </c>
      <c r="AW14" s="11" t="s">
        <v>3</v>
      </c>
      <c r="AX14" s="2" t="s">
        <v>83</v>
      </c>
      <c r="AY14" s="2" t="s">
        <v>27</v>
      </c>
      <c r="AZ14" s="6">
        <v>3.5195000000000001E-3</v>
      </c>
      <c r="BA14" s="6">
        <v>4.4460000000000002E-4</v>
      </c>
      <c r="BB14" s="2" t="s">
        <v>3</v>
      </c>
      <c r="BC14" s="45" t="s">
        <v>4</v>
      </c>
      <c r="BD14" s="45" t="s">
        <v>1</v>
      </c>
    </row>
    <row r="15" spans="1:56" x14ac:dyDescent="0.2">
      <c r="A15" s="2" t="s">
        <v>78</v>
      </c>
      <c r="B15" s="2" t="s">
        <v>98</v>
      </c>
      <c r="C15" s="2" t="s">
        <v>649</v>
      </c>
      <c r="D15" s="2" t="s">
        <v>157</v>
      </c>
      <c r="E15" s="2" t="s">
        <v>650</v>
      </c>
      <c r="F15" s="9">
        <v>50007061</v>
      </c>
      <c r="G15" s="2" t="s">
        <v>651</v>
      </c>
      <c r="H15" s="2" t="s">
        <v>3</v>
      </c>
      <c r="I15" s="2" t="s">
        <v>82</v>
      </c>
      <c r="J15" s="2" t="s">
        <v>82</v>
      </c>
      <c r="K15" s="2" t="s">
        <v>171</v>
      </c>
      <c r="L15" s="2" t="s">
        <v>83</v>
      </c>
      <c r="M15" s="2" t="s">
        <v>3</v>
      </c>
      <c r="N15" s="2" t="s">
        <v>3</v>
      </c>
      <c r="O15" s="2" t="s">
        <v>677</v>
      </c>
      <c r="P15" s="2" t="s">
        <v>653</v>
      </c>
      <c r="Q15" s="2" t="s">
        <v>448</v>
      </c>
      <c r="R15" s="2" t="s">
        <v>638</v>
      </c>
      <c r="S15" s="2" t="s">
        <v>86</v>
      </c>
      <c r="T15" s="5">
        <v>2.17</v>
      </c>
      <c r="U15" s="2" t="s">
        <v>3</v>
      </c>
      <c r="V15" s="6">
        <v>5.5100000000000003E-2</v>
      </c>
      <c r="W15" s="2" t="s">
        <v>654</v>
      </c>
      <c r="X15" s="2" t="s">
        <v>655</v>
      </c>
      <c r="Y15" s="6">
        <v>0</v>
      </c>
      <c r="Z15" s="6">
        <v>2.87E-2</v>
      </c>
      <c r="AA15" s="2" t="s">
        <v>3</v>
      </c>
      <c r="AB15" s="2" t="s">
        <v>362</v>
      </c>
      <c r="AC15" s="2" t="s">
        <v>3</v>
      </c>
      <c r="AD15" s="5">
        <v>0</v>
      </c>
      <c r="AE15" s="6">
        <v>0</v>
      </c>
      <c r="AF15" s="2" t="s">
        <v>3</v>
      </c>
      <c r="AG15" s="2" t="s">
        <v>83</v>
      </c>
      <c r="AH15" s="2" t="s">
        <v>171</v>
      </c>
      <c r="AI15" s="2" t="s">
        <v>656</v>
      </c>
      <c r="AJ15" s="2" t="s">
        <v>83</v>
      </c>
      <c r="AK15" s="2" t="s">
        <v>363</v>
      </c>
      <c r="AL15" s="2" t="s">
        <v>641</v>
      </c>
      <c r="AM15" s="2" t="s">
        <v>364</v>
      </c>
      <c r="AN15" s="2" t="s">
        <v>657</v>
      </c>
      <c r="AO15" s="2" t="s">
        <v>3</v>
      </c>
      <c r="AP15" s="2" t="s">
        <v>3</v>
      </c>
      <c r="AQ15" s="5">
        <v>412994.38</v>
      </c>
      <c r="AR15" s="5">
        <v>105.84</v>
      </c>
      <c r="AS15" s="5">
        <v>1</v>
      </c>
      <c r="AT15" s="5">
        <v>437.11324999999999</v>
      </c>
      <c r="AU15" s="5">
        <v>437.11320000000001</v>
      </c>
      <c r="AV15" s="11" t="s">
        <v>3</v>
      </c>
      <c r="AW15" s="11" t="s">
        <v>3</v>
      </c>
      <c r="AX15" s="2" t="s">
        <v>83</v>
      </c>
      <c r="AY15" s="2" t="s">
        <v>27</v>
      </c>
      <c r="AZ15" s="6">
        <v>3.8141999999999998E-3</v>
      </c>
      <c r="BA15" s="6">
        <v>4.818E-4</v>
      </c>
      <c r="BB15" s="2" t="s">
        <v>3</v>
      </c>
      <c r="BC15" s="45" t="s">
        <v>4</v>
      </c>
      <c r="BD15" s="45" t="s">
        <v>1</v>
      </c>
    </row>
    <row r="16" spans="1:56" x14ac:dyDescent="0.2">
      <c r="A16" s="2" t="s">
        <v>78</v>
      </c>
      <c r="B16" s="2" t="s">
        <v>98</v>
      </c>
      <c r="C16" s="2" t="s">
        <v>662</v>
      </c>
      <c r="D16" s="2" t="s">
        <v>157</v>
      </c>
      <c r="E16" s="2" t="s">
        <v>663</v>
      </c>
      <c r="F16" s="9">
        <v>50006725</v>
      </c>
      <c r="G16" s="2" t="s">
        <v>635</v>
      </c>
      <c r="H16" s="2" t="s">
        <v>3</v>
      </c>
      <c r="I16" s="2" t="s">
        <v>82</v>
      </c>
      <c r="J16" s="2" t="s">
        <v>82</v>
      </c>
      <c r="K16" s="2" t="s">
        <v>171</v>
      </c>
      <c r="L16" s="2" t="s">
        <v>83</v>
      </c>
      <c r="M16" s="2" t="s">
        <v>3</v>
      </c>
      <c r="N16" s="2" t="s">
        <v>3</v>
      </c>
      <c r="O16" s="2" t="s">
        <v>664</v>
      </c>
      <c r="P16" s="2" t="s">
        <v>119</v>
      </c>
      <c r="Q16" s="2" t="s">
        <v>119</v>
      </c>
      <c r="R16" s="2" t="s">
        <v>638</v>
      </c>
      <c r="S16" s="2" t="s">
        <v>86</v>
      </c>
      <c r="T16" s="5">
        <v>13.34</v>
      </c>
      <c r="U16" s="2" t="s">
        <v>639</v>
      </c>
      <c r="V16" s="6">
        <v>4.7732000000000004E-2</v>
      </c>
      <c r="W16" s="2" t="s">
        <v>654</v>
      </c>
      <c r="X16" s="2" t="s">
        <v>3</v>
      </c>
      <c r="Y16" s="6">
        <v>0</v>
      </c>
      <c r="Z16" s="6">
        <v>3.1800000000000002E-2</v>
      </c>
      <c r="AA16" s="2" t="s">
        <v>665</v>
      </c>
      <c r="AB16" s="2" t="s">
        <v>362</v>
      </c>
      <c r="AC16" s="2" t="s">
        <v>3</v>
      </c>
      <c r="AD16" s="5">
        <v>0</v>
      </c>
      <c r="AE16" s="2" t="s">
        <v>3</v>
      </c>
      <c r="AF16" s="2" t="s">
        <v>3</v>
      </c>
      <c r="AG16" s="2" t="s">
        <v>3</v>
      </c>
      <c r="AH16" s="2" t="s">
        <v>3</v>
      </c>
      <c r="AI16" s="2" t="s">
        <v>3</v>
      </c>
      <c r="AJ16" s="2" t="s">
        <v>3</v>
      </c>
      <c r="AK16" s="2" t="s">
        <v>363</v>
      </c>
      <c r="AL16" s="2" t="s">
        <v>641</v>
      </c>
      <c r="AM16" s="2" t="s">
        <v>364</v>
      </c>
      <c r="AN16" s="2" t="s">
        <v>365</v>
      </c>
      <c r="AO16" s="2" t="s">
        <v>3</v>
      </c>
      <c r="AP16" s="2" t="s">
        <v>3</v>
      </c>
      <c r="AQ16" s="5">
        <v>679296</v>
      </c>
      <c r="AR16" s="5">
        <v>122.18</v>
      </c>
      <c r="AS16" s="5">
        <v>1</v>
      </c>
      <c r="AT16" s="5">
        <v>829.96384999999998</v>
      </c>
      <c r="AU16" s="5">
        <v>829.96379999999999</v>
      </c>
      <c r="AV16" s="11" t="s">
        <v>3</v>
      </c>
      <c r="AW16" s="11" t="s">
        <v>3</v>
      </c>
      <c r="AX16" s="2" t="s">
        <v>83</v>
      </c>
      <c r="AY16" s="2" t="s">
        <v>27</v>
      </c>
      <c r="AZ16" s="6">
        <v>7.2421000000000004E-3</v>
      </c>
      <c r="BA16" s="6">
        <v>9.1490000000000007E-4</v>
      </c>
      <c r="BB16" s="2" t="s">
        <v>3</v>
      </c>
      <c r="BC16" s="45" t="s">
        <v>4</v>
      </c>
      <c r="BD16" s="45" t="s">
        <v>1</v>
      </c>
    </row>
    <row r="17" spans="1:56" x14ac:dyDescent="0.2">
      <c r="A17" s="2" t="s">
        <v>78</v>
      </c>
      <c r="B17" s="2" t="s">
        <v>95</v>
      </c>
      <c r="C17" s="2" t="s">
        <v>3</v>
      </c>
      <c r="D17" s="2" t="s">
        <v>3</v>
      </c>
      <c r="E17" s="2" t="s">
        <v>3</v>
      </c>
      <c r="F17" s="2" t="s">
        <v>3</v>
      </c>
      <c r="G17" s="2" t="s">
        <v>3</v>
      </c>
      <c r="H17" s="2" t="s">
        <v>3</v>
      </c>
      <c r="I17" s="2" t="s">
        <v>3</v>
      </c>
      <c r="J17" s="2" t="s">
        <v>3</v>
      </c>
      <c r="K17" s="2" t="s">
        <v>3</v>
      </c>
      <c r="L17" s="2" t="s">
        <v>3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  <c r="U17" s="2" t="s">
        <v>3</v>
      </c>
      <c r="V17" s="2" t="s">
        <v>3</v>
      </c>
      <c r="W17" s="2" t="s">
        <v>3</v>
      </c>
      <c r="X17" s="2" t="s">
        <v>3</v>
      </c>
      <c r="Y17" s="2" t="s">
        <v>3</v>
      </c>
      <c r="Z17" s="2" t="s">
        <v>3</v>
      </c>
      <c r="AA17" s="2" t="s">
        <v>3</v>
      </c>
      <c r="AB17" s="2" t="s">
        <v>3</v>
      </c>
      <c r="AC17" s="2" t="s">
        <v>3</v>
      </c>
      <c r="AD17" s="2" t="s">
        <v>3</v>
      </c>
      <c r="AE17" s="2" t="s">
        <v>3</v>
      </c>
      <c r="AF17" s="2" t="s">
        <v>3</v>
      </c>
      <c r="AG17" s="2" t="s">
        <v>3</v>
      </c>
      <c r="AH17" s="2" t="s">
        <v>3</v>
      </c>
      <c r="AI17" s="2" t="s">
        <v>3</v>
      </c>
      <c r="AJ17" s="2" t="s">
        <v>3</v>
      </c>
      <c r="AK17" s="2" t="s">
        <v>3</v>
      </c>
      <c r="AL17" s="2" t="s">
        <v>3</v>
      </c>
      <c r="AM17" s="2" t="s">
        <v>3</v>
      </c>
      <c r="AN17" s="2" t="s">
        <v>3</v>
      </c>
      <c r="AO17" s="2" t="s">
        <v>3</v>
      </c>
      <c r="AP17" s="2" t="s">
        <v>3</v>
      </c>
      <c r="AQ17" s="2" t="s">
        <v>3</v>
      </c>
      <c r="AR17" s="2" t="s">
        <v>3</v>
      </c>
      <c r="AS17" s="2" t="s">
        <v>3</v>
      </c>
      <c r="AT17" s="2" t="s">
        <v>3</v>
      </c>
      <c r="AU17" s="2" t="s">
        <v>3</v>
      </c>
      <c r="AV17" s="11" t="s">
        <v>3</v>
      </c>
      <c r="AW17" s="11" t="s">
        <v>3</v>
      </c>
      <c r="AX17" s="2" t="s">
        <v>3</v>
      </c>
      <c r="AY17" s="2" t="s">
        <v>3</v>
      </c>
      <c r="AZ17" s="2" t="s">
        <v>3</v>
      </c>
      <c r="BA17" s="2" t="s">
        <v>3</v>
      </c>
      <c r="BB17" s="2" t="s">
        <v>3</v>
      </c>
      <c r="BC17" s="45" t="s">
        <v>4</v>
      </c>
      <c r="BD17" s="45" t="s">
        <v>1</v>
      </c>
    </row>
    <row r="18" spans="1:56" x14ac:dyDescent="0.2">
      <c r="A18" s="2" t="s">
        <v>78</v>
      </c>
      <c r="B18" s="2" t="s">
        <v>99</v>
      </c>
      <c r="C18" s="2" t="s">
        <v>3</v>
      </c>
      <c r="D18" s="2" t="s">
        <v>3</v>
      </c>
      <c r="E18" s="2" t="s">
        <v>3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  <c r="U18" s="2" t="s">
        <v>3</v>
      </c>
      <c r="V18" s="2" t="s">
        <v>3</v>
      </c>
      <c r="W18" s="2" t="s">
        <v>3</v>
      </c>
      <c r="X18" s="2" t="s">
        <v>3</v>
      </c>
      <c r="Y18" s="2" t="s">
        <v>3</v>
      </c>
      <c r="Z18" s="2" t="s">
        <v>3</v>
      </c>
      <c r="AA18" s="2" t="s">
        <v>3</v>
      </c>
      <c r="AB18" s="2" t="s">
        <v>3</v>
      </c>
      <c r="AC18" s="2" t="s">
        <v>3</v>
      </c>
      <c r="AD18" s="2" t="s">
        <v>3</v>
      </c>
      <c r="AE18" s="2" t="s">
        <v>3</v>
      </c>
      <c r="AF18" s="2" t="s">
        <v>3</v>
      </c>
      <c r="AG18" s="2" t="s">
        <v>3</v>
      </c>
      <c r="AH18" s="2" t="s">
        <v>3</v>
      </c>
      <c r="AI18" s="2" t="s">
        <v>3</v>
      </c>
      <c r="AJ18" s="2" t="s">
        <v>3</v>
      </c>
      <c r="AK18" s="2" t="s">
        <v>3</v>
      </c>
      <c r="AL18" s="2" t="s">
        <v>3</v>
      </c>
      <c r="AM18" s="2" t="s">
        <v>3</v>
      </c>
      <c r="AN18" s="2" t="s">
        <v>3</v>
      </c>
      <c r="AO18" s="2" t="s">
        <v>3</v>
      </c>
      <c r="AP18" s="2" t="s">
        <v>3</v>
      </c>
      <c r="AQ18" s="2" t="s">
        <v>3</v>
      </c>
      <c r="AR18" s="2" t="s">
        <v>3</v>
      </c>
      <c r="AS18" s="2" t="s">
        <v>3</v>
      </c>
      <c r="AT18" s="2" t="s">
        <v>3</v>
      </c>
      <c r="AU18" s="2" t="s">
        <v>3</v>
      </c>
      <c r="AV18" s="11" t="s">
        <v>3</v>
      </c>
      <c r="AW18" s="11" t="s">
        <v>3</v>
      </c>
      <c r="AX18" s="2" t="s">
        <v>3</v>
      </c>
      <c r="AY18" s="2" t="s">
        <v>3</v>
      </c>
      <c r="AZ18" s="2" t="s">
        <v>3</v>
      </c>
      <c r="BA18" s="2" t="s">
        <v>3</v>
      </c>
      <c r="BB18" s="2" t="s">
        <v>3</v>
      </c>
      <c r="BC18" s="45" t="s">
        <v>4</v>
      </c>
      <c r="BD18" s="45" t="s">
        <v>1</v>
      </c>
    </row>
    <row r="19" spans="1:56" x14ac:dyDescent="0.2">
      <c r="B19" s="45" t="s">
        <v>24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</row>
    <row r="20" spans="1:56" x14ac:dyDescent="0.2">
      <c r="B20" s="45" t="s">
        <v>25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</row>
  </sheetData>
  <mergeCells count="5">
    <mergeCell ref="B1:BB1"/>
    <mergeCell ref="B19:BB19"/>
    <mergeCell ref="B20:BB20"/>
    <mergeCell ref="BC2:BC18"/>
    <mergeCell ref="BD1:BD18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G8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9" customWidth="1"/>
    <col min="13" max="13" width="11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3" customWidth="1"/>
    <col min="21" max="21" width="14" customWidth="1"/>
    <col min="22" max="22" width="16" customWidth="1"/>
    <col min="23" max="23" width="21" customWidth="1"/>
    <col min="24" max="25" width="19" customWidth="1"/>
    <col min="26" max="26" width="12" customWidth="1"/>
    <col min="27" max="27" width="15" customWidth="1"/>
    <col min="28" max="28" width="24" customWidth="1"/>
    <col min="29" max="29" width="25" customWidth="1"/>
    <col min="30" max="30" width="23" customWidth="1"/>
    <col min="31" max="31" width="2" customWidth="1"/>
  </cols>
  <sheetData>
    <row r="1" spans="1:33" x14ac:dyDescent="0.2">
      <c r="B1" s="46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G1" s="46" t="s">
        <v>1</v>
      </c>
    </row>
    <row r="2" spans="1:33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161</v>
      </c>
      <c r="M2" s="4" t="s">
        <v>566</v>
      </c>
      <c r="N2" s="4" t="s">
        <v>340</v>
      </c>
      <c r="O2" s="4" t="s">
        <v>105</v>
      </c>
      <c r="P2" s="4" t="s">
        <v>70</v>
      </c>
      <c r="Q2" s="4" t="s">
        <v>162</v>
      </c>
      <c r="R2" s="4" t="s">
        <v>71</v>
      </c>
      <c r="S2" s="4" t="s">
        <v>106</v>
      </c>
      <c r="T2" s="4" t="s">
        <v>74</v>
      </c>
      <c r="U2" s="4" t="s">
        <v>108</v>
      </c>
      <c r="V2" s="4" t="s">
        <v>347</v>
      </c>
      <c r="W2" s="4" t="s">
        <v>348</v>
      </c>
      <c r="X2" s="4" t="s">
        <v>350</v>
      </c>
      <c r="Y2" s="4" t="s">
        <v>110</v>
      </c>
      <c r="Z2" s="4" t="s">
        <v>73</v>
      </c>
      <c r="AA2" s="4" t="s">
        <v>111</v>
      </c>
      <c r="AB2" s="4" t="s">
        <v>75</v>
      </c>
      <c r="AC2" s="4" t="s">
        <v>76</v>
      </c>
      <c r="AD2" s="4" t="s">
        <v>77</v>
      </c>
      <c r="AE2" s="4" t="s">
        <v>3</v>
      </c>
      <c r="AF2" s="46" t="s">
        <v>4</v>
      </c>
      <c r="AG2" s="46" t="s">
        <v>1</v>
      </c>
    </row>
    <row r="3" spans="1:33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46" t="s">
        <v>4</v>
      </c>
      <c r="AG3" s="46" t="s">
        <v>1</v>
      </c>
    </row>
    <row r="4" spans="1:33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46" t="s">
        <v>4</v>
      </c>
      <c r="AG4" s="46" t="s">
        <v>1</v>
      </c>
    </row>
    <row r="5" spans="1:33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46" t="s">
        <v>4</v>
      </c>
      <c r="AG5" s="46" t="s">
        <v>1</v>
      </c>
    </row>
    <row r="6" spans="1:33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46" t="s">
        <v>4</v>
      </c>
      <c r="AG6" s="46" t="s">
        <v>1</v>
      </c>
    </row>
    <row r="7" spans="1:33" x14ac:dyDescent="0.2">
      <c r="B7" s="46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pans="1:33" x14ac:dyDescent="0.2">
      <c r="B8" s="46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</sheetData>
  <mergeCells count="5">
    <mergeCell ref="B1:AE1"/>
    <mergeCell ref="B7:AE7"/>
    <mergeCell ref="B8:AE8"/>
    <mergeCell ref="AF2:AF6"/>
    <mergeCell ref="AG1:AG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Y8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5" customWidth="1"/>
    <col min="5" max="5" width="19" customWidth="1"/>
    <col min="6" max="6" width="14" customWidth="1"/>
    <col min="7" max="7" width="20" customWidth="1"/>
    <col min="8" max="8" width="12" customWidth="1"/>
    <col min="9" max="9" width="24" customWidth="1"/>
    <col min="10" max="10" width="19" customWidth="1"/>
    <col min="11" max="11" width="12" customWidth="1"/>
    <col min="12" max="12" width="9" customWidth="1"/>
    <col min="13" max="13" width="13" customWidth="1"/>
    <col min="14" max="14" width="6" customWidth="1"/>
    <col min="15" max="15" width="13" customWidth="1"/>
    <col min="16" max="16" width="14" customWidth="1"/>
    <col min="17" max="19" width="12" customWidth="1"/>
    <col min="20" max="20" width="24" customWidth="1"/>
    <col min="21" max="21" width="25" customWidth="1"/>
    <col min="22" max="22" width="23" customWidth="1"/>
    <col min="23" max="23" width="2" customWidth="1"/>
  </cols>
  <sheetData>
    <row r="1" spans="1:25" x14ac:dyDescent="0.2">
      <c r="B1" s="47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Y1" s="47" t="s">
        <v>1</v>
      </c>
    </row>
    <row r="2" spans="1:25" x14ac:dyDescent="0.2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678</v>
      </c>
      <c r="H2" s="4" t="s">
        <v>67</v>
      </c>
      <c r="I2" s="4" t="s">
        <v>103</v>
      </c>
      <c r="J2" s="4" t="s">
        <v>161</v>
      </c>
      <c r="K2" s="4" t="s">
        <v>69</v>
      </c>
      <c r="L2" s="4" t="s">
        <v>70</v>
      </c>
      <c r="M2" s="4" t="s">
        <v>71</v>
      </c>
      <c r="N2" s="4" t="s">
        <v>106</v>
      </c>
      <c r="O2" s="4" t="s">
        <v>74</v>
      </c>
      <c r="P2" s="4" t="s">
        <v>108</v>
      </c>
      <c r="Q2" s="4" t="s">
        <v>72</v>
      </c>
      <c r="R2" s="4" t="s">
        <v>73</v>
      </c>
      <c r="S2" s="4" t="s">
        <v>679</v>
      </c>
      <c r="T2" s="4" t="s">
        <v>75</v>
      </c>
      <c r="U2" s="4" t="s">
        <v>76</v>
      </c>
      <c r="V2" s="4" t="s">
        <v>77</v>
      </c>
      <c r="W2" s="4" t="s">
        <v>3</v>
      </c>
      <c r="X2" s="47" t="s">
        <v>4</v>
      </c>
      <c r="Y2" s="47" t="s">
        <v>1</v>
      </c>
    </row>
    <row r="3" spans="1:25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47" t="s">
        <v>4</v>
      </c>
      <c r="Y3" s="47" t="s">
        <v>1</v>
      </c>
    </row>
    <row r="4" spans="1:25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47" t="s">
        <v>4</v>
      </c>
      <c r="Y4" s="47" t="s">
        <v>1</v>
      </c>
    </row>
    <row r="5" spans="1:25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47" t="s">
        <v>4</v>
      </c>
      <c r="Y5" s="47" t="s">
        <v>1</v>
      </c>
    </row>
    <row r="6" spans="1:25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47" t="s">
        <v>4</v>
      </c>
      <c r="Y6" s="47" t="s">
        <v>1</v>
      </c>
    </row>
    <row r="7" spans="1:25" x14ac:dyDescent="0.2">
      <c r="B7" s="47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5" x14ac:dyDescent="0.2">
      <c r="B8" s="47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</sheetData>
  <mergeCells count="5">
    <mergeCell ref="B1:W1"/>
    <mergeCell ref="B7:W7"/>
    <mergeCell ref="B8:W8"/>
    <mergeCell ref="X2:X6"/>
    <mergeCell ref="Y1:Y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8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4" customWidth="1"/>
    <col min="5" max="6" width="19" customWidth="1"/>
    <col min="7" max="7" width="13" customWidth="1"/>
    <col min="8" max="8" width="18" customWidth="1"/>
    <col min="9" max="9" width="16" customWidth="1"/>
    <col min="10" max="10" width="12" customWidth="1"/>
    <col min="11" max="12" width="32" customWidth="1"/>
    <col min="13" max="13" width="16" customWidth="1"/>
    <col min="14" max="14" width="15" customWidth="1"/>
    <col min="15" max="15" width="21" customWidth="1"/>
    <col min="16" max="16" width="19" customWidth="1"/>
    <col min="17" max="17" width="13" customWidth="1"/>
    <col min="18" max="18" width="28" customWidth="1"/>
    <col min="19" max="19" width="24" customWidth="1"/>
    <col min="20" max="20" width="25" customWidth="1"/>
    <col min="21" max="21" width="29" customWidth="1"/>
    <col min="22" max="23" width="25" customWidth="1"/>
    <col min="24" max="24" width="23" customWidth="1"/>
    <col min="25" max="25" width="2" customWidth="1"/>
  </cols>
  <sheetData>
    <row r="1" spans="1:27" x14ac:dyDescent="0.2">
      <c r="B1" s="48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AA1" s="48" t="s">
        <v>1</v>
      </c>
    </row>
    <row r="2" spans="1:27" x14ac:dyDescent="0.2">
      <c r="A2" s="4" t="s">
        <v>61</v>
      </c>
      <c r="B2" s="4" t="s">
        <v>62</v>
      </c>
      <c r="C2" s="4" t="s">
        <v>680</v>
      </c>
      <c r="D2" s="4" t="s">
        <v>66</v>
      </c>
      <c r="E2" s="4" t="s">
        <v>681</v>
      </c>
      <c r="F2" s="4" t="s">
        <v>161</v>
      </c>
      <c r="G2" s="4" t="s">
        <v>340</v>
      </c>
      <c r="H2" s="4" t="s">
        <v>682</v>
      </c>
      <c r="I2" s="4" t="s">
        <v>683</v>
      </c>
      <c r="J2" s="4" t="s">
        <v>684</v>
      </c>
      <c r="K2" s="4" t="s">
        <v>685</v>
      </c>
      <c r="L2" s="4" t="s">
        <v>686</v>
      </c>
      <c r="M2" s="4" t="s">
        <v>347</v>
      </c>
      <c r="N2" s="4" t="s">
        <v>349</v>
      </c>
      <c r="O2" s="4" t="s">
        <v>348</v>
      </c>
      <c r="P2" s="4" t="s">
        <v>350</v>
      </c>
      <c r="Q2" s="4" t="s">
        <v>71</v>
      </c>
      <c r="R2" s="4" t="s">
        <v>632</v>
      </c>
      <c r="S2" s="4" t="s">
        <v>75</v>
      </c>
      <c r="T2" s="4" t="s">
        <v>112</v>
      </c>
      <c r="U2" s="4" t="s">
        <v>166</v>
      </c>
      <c r="V2" s="4" t="s">
        <v>29</v>
      </c>
      <c r="W2" s="4" t="s">
        <v>76</v>
      </c>
      <c r="X2" s="4" t="s">
        <v>77</v>
      </c>
      <c r="Y2" s="4" t="s">
        <v>3</v>
      </c>
      <c r="Z2" s="48" t="s">
        <v>4</v>
      </c>
      <c r="AA2" s="48" t="s">
        <v>1</v>
      </c>
    </row>
    <row r="3" spans="1:27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48" t="s">
        <v>4</v>
      </c>
      <c r="AA3" s="48" t="s">
        <v>1</v>
      </c>
    </row>
    <row r="4" spans="1:27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48" t="s">
        <v>4</v>
      </c>
      <c r="AA4" s="48" t="s">
        <v>1</v>
      </c>
    </row>
    <row r="5" spans="1:27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48" t="s">
        <v>4</v>
      </c>
      <c r="AA5" s="48" t="s">
        <v>1</v>
      </c>
    </row>
    <row r="6" spans="1:27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48" t="s">
        <v>4</v>
      </c>
      <c r="AA6" s="48" t="s">
        <v>1</v>
      </c>
    </row>
    <row r="7" spans="1:27" x14ac:dyDescent="0.2">
      <c r="B7" s="48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7" x14ac:dyDescent="0.2">
      <c r="B8" s="48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5">
    <mergeCell ref="B1:Y1"/>
    <mergeCell ref="B7:Y7"/>
    <mergeCell ref="B8:Y8"/>
    <mergeCell ref="Z2:Z6"/>
    <mergeCell ref="AA1:A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8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16" customWidth="1"/>
    <col min="16" max="16" width="21" customWidth="1"/>
    <col min="17" max="17" width="19" customWidth="1"/>
    <col min="18" max="18" width="38" customWidth="1"/>
    <col min="19" max="19" width="26" customWidth="1"/>
    <col min="20" max="21" width="24" customWidth="1"/>
    <col min="22" max="22" width="25" customWidth="1"/>
    <col min="23" max="23" width="23" customWidth="1"/>
  </cols>
  <sheetData>
    <row r="1" spans="1:25" x14ac:dyDescent="0.2">
      <c r="B1" s="49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Y1" s="49" t="s">
        <v>1</v>
      </c>
    </row>
    <row r="2" spans="1:25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160</v>
      </c>
      <c r="M2" s="4" t="s">
        <v>161</v>
      </c>
      <c r="N2" s="4" t="s">
        <v>71</v>
      </c>
      <c r="O2" s="4" t="s">
        <v>347</v>
      </c>
      <c r="P2" s="4" t="s">
        <v>348</v>
      </c>
      <c r="Q2" s="4" t="s">
        <v>350</v>
      </c>
      <c r="R2" s="4" t="s">
        <v>628</v>
      </c>
      <c r="S2" s="4" t="s">
        <v>687</v>
      </c>
      <c r="T2" s="4" t="s">
        <v>688</v>
      </c>
      <c r="U2" s="4" t="s">
        <v>75</v>
      </c>
      <c r="V2" s="4" t="s">
        <v>76</v>
      </c>
      <c r="W2" s="4" t="s">
        <v>77</v>
      </c>
      <c r="X2" s="49" t="s">
        <v>4</v>
      </c>
      <c r="Y2" s="49" t="s">
        <v>1</v>
      </c>
    </row>
    <row r="3" spans="1:25" x14ac:dyDescent="0.2">
      <c r="A3" s="2" t="s">
        <v>78</v>
      </c>
      <c r="B3" s="2" t="s">
        <v>78</v>
      </c>
      <c r="C3" s="2" t="s">
        <v>342</v>
      </c>
      <c r="D3" s="2" t="s">
        <v>342</v>
      </c>
      <c r="E3" s="2" t="s">
        <v>342</v>
      </c>
      <c r="F3" s="2" t="s">
        <v>342</v>
      </c>
      <c r="G3" s="2" t="s">
        <v>342</v>
      </c>
      <c r="H3" s="2" t="s">
        <v>342</v>
      </c>
      <c r="I3" s="2" t="s">
        <v>342</v>
      </c>
      <c r="J3" s="2" t="s">
        <v>342</v>
      </c>
      <c r="K3" s="2" t="s">
        <v>342</v>
      </c>
      <c r="L3" s="2" t="s">
        <v>342</v>
      </c>
      <c r="M3" s="2" t="s">
        <v>342</v>
      </c>
      <c r="N3" s="2" t="s">
        <v>342</v>
      </c>
      <c r="O3" s="2" t="s">
        <v>342</v>
      </c>
      <c r="P3" s="2" t="s">
        <v>342</v>
      </c>
      <c r="Q3" s="2" t="s">
        <v>342</v>
      </c>
      <c r="R3" s="2" t="s">
        <v>342</v>
      </c>
      <c r="S3" s="2" t="s">
        <v>342</v>
      </c>
      <c r="T3" s="2" t="s">
        <v>342</v>
      </c>
      <c r="U3" s="2" t="s">
        <v>342</v>
      </c>
      <c r="V3" s="2" t="s">
        <v>342</v>
      </c>
      <c r="W3" s="2" t="s">
        <v>342</v>
      </c>
      <c r="X3" s="49" t="s">
        <v>4</v>
      </c>
      <c r="Y3" s="49" t="s">
        <v>1</v>
      </c>
    </row>
    <row r="4" spans="1:25" x14ac:dyDescent="0.2">
      <c r="A4" s="2" t="s">
        <v>78</v>
      </c>
      <c r="B4" s="2" t="s">
        <v>95</v>
      </c>
      <c r="C4" s="2" t="s">
        <v>342</v>
      </c>
      <c r="D4" s="2" t="s">
        <v>342</v>
      </c>
      <c r="E4" s="2" t="s">
        <v>342</v>
      </c>
      <c r="F4" s="2" t="s">
        <v>342</v>
      </c>
      <c r="G4" s="2" t="s">
        <v>342</v>
      </c>
      <c r="H4" s="2" t="s">
        <v>342</v>
      </c>
      <c r="I4" s="2" t="s">
        <v>342</v>
      </c>
      <c r="J4" s="2" t="s">
        <v>342</v>
      </c>
      <c r="K4" s="2" t="s">
        <v>342</v>
      </c>
      <c r="L4" s="2" t="s">
        <v>342</v>
      </c>
      <c r="M4" s="2" t="s">
        <v>342</v>
      </c>
      <c r="N4" s="2" t="s">
        <v>342</v>
      </c>
      <c r="O4" s="2" t="s">
        <v>342</v>
      </c>
      <c r="P4" s="2" t="s">
        <v>342</v>
      </c>
      <c r="Q4" s="2" t="s">
        <v>342</v>
      </c>
      <c r="R4" s="2" t="s">
        <v>342</v>
      </c>
      <c r="S4" s="2" t="s">
        <v>342</v>
      </c>
      <c r="T4" s="2" t="s">
        <v>342</v>
      </c>
      <c r="U4" s="2" t="s">
        <v>342</v>
      </c>
      <c r="V4" s="2" t="s">
        <v>342</v>
      </c>
      <c r="W4" s="2" t="s">
        <v>342</v>
      </c>
      <c r="X4" s="49" t="s">
        <v>4</v>
      </c>
      <c r="Y4" s="49" t="s">
        <v>1</v>
      </c>
    </row>
    <row r="5" spans="1:25" x14ac:dyDescent="0.2">
      <c r="A5" s="2" t="s">
        <v>78</v>
      </c>
      <c r="B5" s="2" t="s">
        <v>98</v>
      </c>
      <c r="C5" s="2" t="s">
        <v>342</v>
      </c>
      <c r="D5" s="2" t="s">
        <v>342</v>
      </c>
      <c r="E5" s="2" t="s">
        <v>342</v>
      </c>
      <c r="F5" s="2" t="s">
        <v>342</v>
      </c>
      <c r="G5" s="2" t="s">
        <v>342</v>
      </c>
      <c r="H5" s="2" t="s">
        <v>342</v>
      </c>
      <c r="I5" s="2" t="s">
        <v>342</v>
      </c>
      <c r="J5" s="2" t="s">
        <v>342</v>
      </c>
      <c r="K5" s="2" t="s">
        <v>342</v>
      </c>
      <c r="L5" s="2" t="s">
        <v>342</v>
      </c>
      <c r="M5" s="2" t="s">
        <v>342</v>
      </c>
      <c r="N5" s="2" t="s">
        <v>342</v>
      </c>
      <c r="O5" s="2" t="s">
        <v>342</v>
      </c>
      <c r="P5" s="2" t="s">
        <v>342</v>
      </c>
      <c r="Q5" s="2" t="s">
        <v>342</v>
      </c>
      <c r="R5" s="2" t="s">
        <v>342</v>
      </c>
      <c r="S5" s="2" t="s">
        <v>342</v>
      </c>
      <c r="T5" s="2" t="s">
        <v>342</v>
      </c>
      <c r="U5" s="2" t="s">
        <v>342</v>
      </c>
      <c r="V5" s="2" t="s">
        <v>342</v>
      </c>
      <c r="W5" s="2" t="s">
        <v>342</v>
      </c>
      <c r="X5" s="49" t="s">
        <v>4</v>
      </c>
      <c r="Y5" s="49" t="s">
        <v>1</v>
      </c>
    </row>
    <row r="6" spans="1:25" x14ac:dyDescent="0.2">
      <c r="A6" s="2" t="s">
        <v>78</v>
      </c>
      <c r="B6" s="2" t="s">
        <v>99</v>
      </c>
      <c r="C6" s="2" t="s">
        <v>342</v>
      </c>
      <c r="D6" s="2" t="s">
        <v>342</v>
      </c>
      <c r="E6" s="2" t="s">
        <v>342</v>
      </c>
      <c r="F6" s="2" t="s">
        <v>342</v>
      </c>
      <c r="G6" s="2" t="s">
        <v>342</v>
      </c>
      <c r="H6" s="2" t="s">
        <v>342</v>
      </c>
      <c r="I6" s="2" t="s">
        <v>342</v>
      </c>
      <c r="J6" s="2" t="s">
        <v>342</v>
      </c>
      <c r="K6" s="2" t="s">
        <v>342</v>
      </c>
      <c r="L6" s="2" t="s">
        <v>342</v>
      </c>
      <c r="M6" s="2" t="s">
        <v>342</v>
      </c>
      <c r="N6" s="2" t="s">
        <v>342</v>
      </c>
      <c r="O6" s="2" t="s">
        <v>342</v>
      </c>
      <c r="P6" s="2" t="s">
        <v>342</v>
      </c>
      <c r="Q6" s="2" t="s">
        <v>342</v>
      </c>
      <c r="R6" s="2" t="s">
        <v>342</v>
      </c>
      <c r="S6" s="2" t="s">
        <v>342</v>
      </c>
      <c r="T6" s="2" t="s">
        <v>342</v>
      </c>
      <c r="U6" s="2" t="s">
        <v>342</v>
      </c>
      <c r="V6" s="2" t="s">
        <v>342</v>
      </c>
      <c r="W6" s="2" t="s">
        <v>342</v>
      </c>
      <c r="X6" s="49" t="s">
        <v>4</v>
      </c>
      <c r="Y6" s="49" t="s">
        <v>1</v>
      </c>
    </row>
    <row r="7" spans="1:25" x14ac:dyDescent="0.2">
      <c r="B7" s="49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5" x14ac:dyDescent="0.2">
      <c r="B8" s="49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</sheetData>
  <mergeCells count="5">
    <mergeCell ref="B1:W1"/>
    <mergeCell ref="B7:W7"/>
    <mergeCell ref="B8:W8"/>
    <mergeCell ref="X2:X6"/>
    <mergeCell ref="Y1:Y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8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6" customWidth="1"/>
    <col min="5" max="5" width="14" customWidth="1"/>
    <col min="6" max="6" width="12" customWidth="1"/>
    <col min="7" max="7" width="24" customWidth="1"/>
    <col min="8" max="8" width="19" customWidth="1"/>
    <col min="9" max="9" width="12" customWidth="1"/>
    <col min="10" max="10" width="13" customWidth="1"/>
    <col min="11" max="11" width="19" customWidth="1"/>
    <col min="12" max="13" width="12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50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T1" s="50" t="s">
        <v>1</v>
      </c>
    </row>
    <row r="2" spans="1:20" x14ac:dyDescent="0.2">
      <c r="A2" s="4" t="s">
        <v>61</v>
      </c>
      <c r="B2" s="4" t="s">
        <v>62</v>
      </c>
      <c r="C2" s="4" t="s">
        <v>689</v>
      </c>
      <c r="D2" s="4" t="s">
        <v>690</v>
      </c>
      <c r="E2" s="4" t="s">
        <v>66</v>
      </c>
      <c r="F2" s="4" t="s">
        <v>67</v>
      </c>
      <c r="G2" s="4" t="s">
        <v>103</v>
      </c>
      <c r="H2" s="4" t="s">
        <v>161</v>
      </c>
      <c r="I2" s="4" t="s">
        <v>691</v>
      </c>
      <c r="J2" s="4" t="s">
        <v>71</v>
      </c>
      <c r="K2" s="4" t="s">
        <v>350</v>
      </c>
      <c r="L2" s="4" t="s">
        <v>72</v>
      </c>
      <c r="M2" s="4" t="s">
        <v>73</v>
      </c>
      <c r="N2" s="4" t="s">
        <v>75</v>
      </c>
      <c r="O2" s="4" t="s">
        <v>112</v>
      </c>
      <c r="P2" s="4" t="s">
        <v>29</v>
      </c>
      <c r="Q2" s="4" t="s">
        <v>76</v>
      </c>
      <c r="R2" s="4" t="s">
        <v>77</v>
      </c>
      <c r="S2" s="50" t="s">
        <v>4</v>
      </c>
      <c r="T2" s="50" t="s">
        <v>1</v>
      </c>
    </row>
    <row r="3" spans="1:20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50" t="s">
        <v>4</v>
      </c>
      <c r="T3" s="50" t="s">
        <v>1</v>
      </c>
    </row>
    <row r="4" spans="1:20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50" t="s">
        <v>4</v>
      </c>
      <c r="T4" s="50" t="s">
        <v>1</v>
      </c>
    </row>
    <row r="5" spans="1:20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50" t="s">
        <v>4</v>
      </c>
      <c r="T5" s="50" t="s">
        <v>1</v>
      </c>
    </row>
    <row r="6" spans="1:20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50" t="s">
        <v>4</v>
      </c>
      <c r="T6" s="50" t="s">
        <v>1</v>
      </c>
    </row>
    <row r="7" spans="1:20" x14ac:dyDescent="0.2">
      <c r="B7" s="50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20" x14ac:dyDescent="0.2">
      <c r="B8" s="50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</sheetData>
  <mergeCells count="5">
    <mergeCell ref="B1:R1"/>
    <mergeCell ref="B7:R7"/>
    <mergeCell ref="B8:R8"/>
    <mergeCell ref="S2:S6"/>
    <mergeCell ref="T1:T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rightToLeft="1" workbookViewId="0">
      <selection activeCell="F25" sqref="F25"/>
    </sheetView>
  </sheetViews>
  <sheetFormatPr defaultRowHeight="14.25" x14ac:dyDescent="0.2"/>
  <cols>
    <col min="1" max="1" width="36" customWidth="1"/>
    <col min="2" max="2" width="12" customWidth="1"/>
    <col min="3" max="3" width="13" customWidth="1"/>
    <col min="4" max="4" width="15" customWidth="1"/>
    <col min="5" max="5" width="19" customWidth="1"/>
    <col min="6" max="6" width="24" customWidth="1"/>
    <col min="7" max="7" width="12" customWidth="1"/>
    <col min="8" max="8" width="18" customWidth="1"/>
    <col min="9" max="9" width="12" customWidth="1"/>
    <col min="10" max="10" width="11" customWidth="1"/>
    <col min="11" max="11" width="14" customWidth="1"/>
    <col min="12" max="13" width="12" customWidth="1"/>
    <col min="14" max="14" width="13" customWidth="1"/>
    <col min="15" max="15" width="24" customWidth="1"/>
    <col min="16" max="16" width="25" customWidth="1"/>
    <col min="17" max="17" width="23" customWidth="1"/>
  </cols>
  <sheetData>
    <row r="1" spans="1:19" x14ac:dyDescent="0.2">
      <c r="B1" s="24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S1" s="24" t="s">
        <v>1</v>
      </c>
    </row>
    <row r="2" spans="1:19" x14ac:dyDescent="0.2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67</v>
      </c>
      <c r="H2" s="4" t="s">
        <v>68</v>
      </c>
      <c r="I2" s="4" t="s">
        <v>69</v>
      </c>
      <c r="J2" s="4" t="s">
        <v>70</v>
      </c>
      <c r="K2" s="4" t="s">
        <v>71</v>
      </c>
      <c r="L2" s="4" t="s">
        <v>72</v>
      </c>
      <c r="M2" s="4" t="s">
        <v>73</v>
      </c>
      <c r="N2" s="4" t="s">
        <v>74</v>
      </c>
      <c r="O2" s="4" t="s">
        <v>75</v>
      </c>
      <c r="P2" s="4" t="s">
        <v>76</v>
      </c>
      <c r="Q2" s="4" t="s">
        <v>77</v>
      </c>
      <c r="R2" s="24" t="s">
        <v>4</v>
      </c>
      <c r="S2" s="24" t="s">
        <v>1</v>
      </c>
    </row>
    <row r="3" spans="1:19" x14ac:dyDescent="0.2">
      <c r="A3" s="2" t="s">
        <v>78</v>
      </c>
      <c r="B3" s="2" t="s">
        <v>78</v>
      </c>
      <c r="C3" s="2" t="s">
        <v>721</v>
      </c>
      <c r="D3" s="2" t="s">
        <v>79</v>
      </c>
      <c r="E3" s="2" t="s">
        <v>80</v>
      </c>
      <c r="F3" s="2" t="s">
        <v>81</v>
      </c>
      <c r="G3" s="2" t="s">
        <v>82</v>
      </c>
      <c r="H3" s="2" t="s">
        <v>83</v>
      </c>
      <c r="I3" s="2" t="s">
        <v>84</v>
      </c>
      <c r="J3" s="2" t="s">
        <v>85</v>
      </c>
      <c r="K3" s="2" t="s">
        <v>86</v>
      </c>
      <c r="L3" s="5">
        <v>31857.014800000001</v>
      </c>
      <c r="M3" s="5">
        <v>1</v>
      </c>
      <c r="N3" s="6">
        <v>0</v>
      </c>
      <c r="O3" s="5">
        <v>31857.01483</v>
      </c>
      <c r="P3" s="6">
        <v>0.79264100000000004</v>
      </c>
      <c r="Q3" s="6">
        <v>3.5115800000000003E-2</v>
      </c>
      <c r="R3" s="24" t="s">
        <v>4</v>
      </c>
      <c r="S3" s="24" t="s">
        <v>1</v>
      </c>
    </row>
    <row r="4" spans="1:19" x14ac:dyDescent="0.2">
      <c r="A4" s="2" t="s">
        <v>78</v>
      </c>
      <c r="B4" s="2" t="s">
        <v>78</v>
      </c>
      <c r="C4" s="2" t="s">
        <v>721</v>
      </c>
      <c r="D4" s="2" t="s">
        <v>79</v>
      </c>
      <c r="E4" s="2" t="s">
        <v>80</v>
      </c>
      <c r="F4" s="2" t="s">
        <v>87</v>
      </c>
      <c r="G4" s="2" t="s">
        <v>82</v>
      </c>
      <c r="H4" s="2" t="s">
        <v>83</v>
      </c>
      <c r="I4" s="2" t="s">
        <v>84</v>
      </c>
      <c r="J4" s="2" t="s">
        <v>85</v>
      </c>
      <c r="K4" s="2" t="s">
        <v>88</v>
      </c>
      <c r="L4" s="5">
        <v>0</v>
      </c>
      <c r="M4" s="5">
        <v>3.681</v>
      </c>
      <c r="N4" s="6">
        <v>0</v>
      </c>
      <c r="O4" s="5">
        <v>0</v>
      </c>
      <c r="P4" s="6">
        <v>0</v>
      </c>
      <c r="Q4" s="6">
        <v>0</v>
      </c>
      <c r="R4" s="24" t="s">
        <v>4</v>
      </c>
      <c r="S4" s="24" t="s">
        <v>1</v>
      </c>
    </row>
    <row r="5" spans="1:19" x14ac:dyDescent="0.2">
      <c r="A5" s="2" t="s">
        <v>78</v>
      </c>
      <c r="B5" s="2" t="s">
        <v>78</v>
      </c>
      <c r="C5" s="2" t="s">
        <v>721</v>
      </c>
      <c r="D5" s="2" t="s">
        <v>79</v>
      </c>
      <c r="E5" s="2" t="s">
        <v>80</v>
      </c>
      <c r="F5" s="2" t="s">
        <v>87</v>
      </c>
      <c r="G5" s="2" t="s">
        <v>82</v>
      </c>
      <c r="H5" s="2" t="s">
        <v>83</v>
      </c>
      <c r="I5" s="2" t="s">
        <v>84</v>
      </c>
      <c r="J5" s="2" t="s">
        <v>85</v>
      </c>
      <c r="K5" s="2" t="s">
        <v>88</v>
      </c>
      <c r="L5" s="5">
        <v>1355.2963999999999</v>
      </c>
      <c r="M5" s="5">
        <v>3.681</v>
      </c>
      <c r="N5" s="6">
        <v>0</v>
      </c>
      <c r="O5" s="5">
        <v>4988.8461200000002</v>
      </c>
      <c r="P5" s="6">
        <v>0.1241285</v>
      </c>
      <c r="Q5" s="6">
        <v>5.4991999999999992E-3</v>
      </c>
      <c r="R5" s="24" t="s">
        <v>4</v>
      </c>
      <c r="S5" s="24" t="s">
        <v>1</v>
      </c>
    </row>
    <row r="6" spans="1:19" x14ac:dyDescent="0.2">
      <c r="A6" s="2" t="s">
        <v>78</v>
      </c>
      <c r="B6" s="2" t="s">
        <v>78</v>
      </c>
      <c r="C6" s="2" t="s">
        <v>721</v>
      </c>
      <c r="D6" s="2" t="s">
        <v>79</v>
      </c>
      <c r="E6" s="2" t="s">
        <v>80</v>
      </c>
      <c r="F6" s="2" t="s">
        <v>87</v>
      </c>
      <c r="G6" s="2" t="s">
        <v>82</v>
      </c>
      <c r="H6" s="2" t="s">
        <v>83</v>
      </c>
      <c r="I6" s="2" t="s">
        <v>84</v>
      </c>
      <c r="J6" s="2" t="s">
        <v>85</v>
      </c>
      <c r="K6" s="2" t="s">
        <v>89</v>
      </c>
      <c r="L6" s="5">
        <v>4.0000000000000002E-4</v>
      </c>
      <c r="M6" s="5">
        <v>2.3961999999999999</v>
      </c>
      <c r="N6" s="6">
        <v>0</v>
      </c>
      <c r="O6" s="5">
        <v>1.0499999999999999E-3</v>
      </c>
      <c r="P6" s="6">
        <v>0</v>
      </c>
      <c r="Q6" s="6">
        <v>0</v>
      </c>
      <c r="R6" s="24" t="s">
        <v>4</v>
      </c>
      <c r="S6" s="24" t="s">
        <v>1</v>
      </c>
    </row>
    <row r="7" spans="1:19" x14ac:dyDescent="0.2">
      <c r="A7" s="2" t="s">
        <v>78</v>
      </c>
      <c r="B7" s="2" t="s">
        <v>78</v>
      </c>
      <c r="C7" s="2" t="s">
        <v>721</v>
      </c>
      <c r="D7" s="2" t="s">
        <v>79</v>
      </c>
      <c r="E7" s="2" t="s">
        <v>80</v>
      </c>
      <c r="F7" s="2" t="s">
        <v>87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90</v>
      </c>
      <c r="L7" s="5">
        <v>7.5213000000000001</v>
      </c>
      <c r="M7" s="5">
        <v>4.6535000000000002</v>
      </c>
      <c r="N7" s="6">
        <v>0</v>
      </c>
      <c r="O7" s="5">
        <v>35.000500000000002</v>
      </c>
      <c r="P7" s="6">
        <v>8.7089999999999997E-4</v>
      </c>
      <c r="Q7" s="6">
        <v>3.8600000000000003E-5</v>
      </c>
      <c r="R7" s="24" t="s">
        <v>4</v>
      </c>
      <c r="S7" s="24" t="s">
        <v>1</v>
      </c>
    </row>
    <row r="8" spans="1:19" x14ac:dyDescent="0.2">
      <c r="A8" s="2" t="s">
        <v>78</v>
      </c>
      <c r="B8" s="2" t="s">
        <v>78</v>
      </c>
      <c r="C8" s="2" t="s">
        <v>721</v>
      </c>
      <c r="D8" s="2" t="s">
        <v>79</v>
      </c>
      <c r="E8" s="2" t="s">
        <v>80</v>
      </c>
      <c r="F8" s="2" t="s">
        <v>87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91</v>
      </c>
      <c r="L8" s="5">
        <v>1E-4</v>
      </c>
      <c r="M8" s="5">
        <v>4.0739999999999998</v>
      </c>
      <c r="N8" s="6">
        <v>0</v>
      </c>
      <c r="O8" s="5">
        <v>7.6999999999999996E-4</v>
      </c>
      <c r="P8" s="6">
        <v>0</v>
      </c>
      <c r="Q8" s="6">
        <v>0</v>
      </c>
      <c r="R8" s="24" t="s">
        <v>4</v>
      </c>
      <c r="S8" s="24" t="s">
        <v>1</v>
      </c>
    </row>
    <row r="9" spans="1:19" x14ac:dyDescent="0.2">
      <c r="A9" s="2" t="s">
        <v>78</v>
      </c>
      <c r="B9" s="2" t="s">
        <v>78</v>
      </c>
      <c r="C9" s="2" t="s">
        <v>721</v>
      </c>
      <c r="D9" s="2" t="s">
        <v>79</v>
      </c>
      <c r="E9" s="2" t="s">
        <v>80</v>
      </c>
      <c r="F9" s="2" t="s">
        <v>87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92</v>
      </c>
      <c r="L9" s="5">
        <v>6606.8047999999999</v>
      </c>
      <c r="M9" s="5">
        <v>2.4330000000000001E-2</v>
      </c>
      <c r="N9" s="6">
        <v>0</v>
      </c>
      <c r="O9" s="5">
        <v>160.76999000000001</v>
      </c>
      <c r="P9" s="6">
        <v>4.0001999999999998E-3</v>
      </c>
      <c r="Q9" s="6">
        <v>1.772E-4</v>
      </c>
      <c r="R9" s="24" t="s">
        <v>4</v>
      </c>
      <c r="S9" s="24" t="s">
        <v>1</v>
      </c>
    </row>
    <row r="10" spans="1:19" x14ac:dyDescent="0.2">
      <c r="A10" s="2" t="s">
        <v>78</v>
      </c>
      <c r="B10" s="2" t="s">
        <v>78</v>
      </c>
      <c r="C10" s="2" t="s">
        <v>721</v>
      </c>
      <c r="D10" s="2" t="s">
        <v>79</v>
      </c>
      <c r="E10" s="2" t="s">
        <v>80</v>
      </c>
      <c r="F10" s="2" t="s">
        <v>87</v>
      </c>
      <c r="G10" s="2" t="s">
        <v>82</v>
      </c>
      <c r="H10" s="2" t="s">
        <v>83</v>
      </c>
      <c r="I10" s="2" t="s">
        <v>84</v>
      </c>
      <c r="J10" s="2" t="s">
        <v>85</v>
      </c>
      <c r="K10" s="2" t="s">
        <v>93</v>
      </c>
      <c r="L10" s="5">
        <v>76.883899999999997</v>
      </c>
      <c r="M10" s="5">
        <v>3.9790999999999999</v>
      </c>
      <c r="N10" s="6">
        <v>0</v>
      </c>
      <c r="O10" s="5">
        <v>305.92883999999998</v>
      </c>
      <c r="P10" s="6">
        <v>7.6119000000000004E-3</v>
      </c>
      <c r="Q10" s="6">
        <v>3.3720000000000001E-4</v>
      </c>
      <c r="R10" s="24" t="s">
        <v>4</v>
      </c>
      <c r="S10" s="24" t="s">
        <v>1</v>
      </c>
    </row>
    <row r="11" spans="1:19" x14ac:dyDescent="0.2">
      <c r="A11" s="2" t="s">
        <v>78</v>
      </c>
      <c r="B11" s="2" t="s">
        <v>78</v>
      </c>
      <c r="C11" s="2" t="s">
        <v>721</v>
      </c>
      <c r="D11" s="2" t="s">
        <v>79</v>
      </c>
      <c r="E11" s="2" t="s">
        <v>80</v>
      </c>
      <c r="F11" s="2" t="s">
        <v>87</v>
      </c>
      <c r="G11" s="2" t="s">
        <v>82</v>
      </c>
      <c r="H11" s="2" t="s">
        <v>83</v>
      </c>
      <c r="I11" s="2" t="s">
        <v>84</v>
      </c>
      <c r="J11" s="2" t="s">
        <v>85</v>
      </c>
      <c r="K11" s="2" t="s">
        <v>94</v>
      </c>
      <c r="L11" s="5">
        <v>40.340899999999998</v>
      </c>
      <c r="M11" s="5">
        <v>2.7122000000000002</v>
      </c>
      <c r="N11" s="6">
        <v>0</v>
      </c>
      <c r="O11" s="5">
        <v>109.41285999999999</v>
      </c>
      <c r="P11" s="6">
        <v>2.7223000000000004E-3</v>
      </c>
      <c r="Q11" s="6">
        <v>1.2059999999999999E-4</v>
      </c>
      <c r="R11" s="24" t="s">
        <v>4</v>
      </c>
      <c r="S11" s="24" t="s">
        <v>1</v>
      </c>
    </row>
    <row r="12" spans="1:19" x14ac:dyDescent="0.2">
      <c r="A12" s="2" t="s">
        <v>78</v>
      </c>
      <c r="B12" s="2" t="s">
        <v>95</v>
      </c>
      <c r="C12" s="2" t="s">
        <v>721</v>
      </c>
      <c r="D12" s="2" t="s">
        <v>79</v>
      </c>
      <c r="E12" s="2" t="s">
        <v>80</v>
      </c>
      <c r="F12" s="2" t="s">
        <v>81</v>
      </c>
      <c r="G12" s="2" t="s">
        <v>82</v>
      </c>
      <c r="H12" s="2" t="s">
        <v>83</v>
      </c>
      <c r="I12" s="2" t="s">
        <v>84</v>
      </c>
      <c r="J12" s="2" t="s">
        <v>85</v>
      </c>
      <c r="K12" s="2" t="s">
        <v>86</v>
      </c>
      <c r="L12" s="5">
        <v>-100.4251</v>
      </c>
      <c r="M12" s="5">
        <v>1</v>
      </c>
      <c r="N12" s="6">
        <v>0</v>
      </c>
      <c r="O12" s="5">
        <v>-100.42511</v>
      </c>
      <c r="P12" s="6">
        <v>-2.4987E-3</v>
      </c>
      <c r="Q12" s="6">
        <v>-1.1069999999999999E-4</v>
      </c>
      <c r="R12" s="24" t="s">
        <v>4</v>
      </c>
      <c r="S12" s="24" t="s">
        <v>1</v>
      </c>
    </row>
    <row r="13" spans="1:19" x14ac:dyDescent="0.2">
      <c r="A13" s="2" t="s">
        <v>78</v>
      </c>
      <c r="B13" s="2" t="s">
        <v>95</v>
      </c>
      <c r="C13" s="2" t="s">
        <v>721</v>
      </c>
      <c r="D13" s="2" t="s">
        <v>79</v>
      </c>
      <c r="E13" s="2" t="s">
        <v>80</v>
      </c>
      <c r="F13" s="2" t="s">
        <v>87</v>
      </c>
      <c r="G13" s="2" t="s">
        <v>82</v>
      </c>
      <c r="H13" s="2" t="s">
        <v>83</v>
      </c>
      <c r="I13" s="2" t="s">
        <v>84</v>
      </c>
      <c r="J13" s="2" t="s">
        <v>85</v>
      </c>
      <c r="K13" s="2" t="s">
        <v>96</v>
      </c>
      <c r="L13" s="5">
        <v>4.0000000000000002E-4</v>
      </c>
      <c r="M13" s="5">
        <v>0.53349999999999997</v>
      </c>
      <c r="N13" s="6">
        <v>0</v>
      </c>
      <c r="O13" s="5">
        <v>2.5000000000000001E-4</v>
      </c>
      <c r="P13" s="6">
        <v>0</v>
      </c>
      <c r="Q13" s="6">
        <v>0</v>
      </c>
      <c r="R13" s="24" t="s">
        <v>4</v>
      </c>
      <c r="S13" s="24" t="s">
        <v>1</v>
      </c>
    </row>
    <row r="14" spans="1:19" x14ac:dyDescent="0.2">
      <c r="A14" s="2" t="s">
        <v>78</v>
      </c>
      <c r="B14" s="2" t="s">
        <v>95</v>
      </c>
      <c r="C14" s="2" t="s">
        <v>721</v>
      </c>
      <c r="D14" s="2" t="s">
        <v>79</v>
      </c>
      <c r="E14" s="2" t="s">
        <v>80</v>
      </c>
      <c r="F14" s="2" t="s">
        <v>87</v>
      </c>
      <c r="G14" s="2" t="s">
        <v>82</v>
      </c>
      <c r="H14" s="2" t="s">
        <v>83</v>
      </c>
      <c r="I14" s="2" t="s">
        <v>84</v>
      </c>
      <c r="J14" s="2" t="s">
        <v>85</v>
      </c>
      <c r="K14" s="2" t="s">
        <v>88</v>
      </c>
      <c r="L14" s="5">
        <v>0</v>
      </c>
      <c r="M14" s="5">
        <v>3.681</v>
      </c>
      <c r="N14" s="6">
        <v>0</v>
      </c>
      <c r="O14" s="5">
        <v>0</v>
      </c>
      <c r="P14" s="6">
        <v>0</v>
      </c>
      <c r="Q14" s="6">
        <v>0</v>
      </c>
      <c r="R14" s="24" t="s">
        <v>4</v>
      </c>
      <c r="S14" s="24" t="s">
        <v>1</v>
      </c>
    </row>
    <row r="15" spans="1:19" x14ac:dyDescent="0.2">
      <c r="A15" s="2" t="s">
        <v>78</v>
      </c>
      <c r="B15" s="2" t="s">
        <v>95</v>
      </c>
      <c r="C15" s="2" t="s">
        <v>721</v>
      </c>
      <c r="D15" s="2" t="s">
        <v>79</v>
      </c>
      <c r="E15" s="2" t="s">
        <v>80</v>
      </c>
      <c r="F15" s="2" t="s">
        <v>87</v>
      </c>
      <c r="G15" s="2" t="s">
        <v>82</v>
      </c>
      <c r="H15" s="2" t="s">
        <v>83</v>
      </c>
      <c r="I15" s="2" t="s">
        <v>84</v>
      </c>
      <c r="J15" s="2" t="s">
        <v>85</v>
      </c>
      <c r="K15" s="2" t="s">
        <v>88</v>
      </c>
      <c r="L15" s="5">
        <v>4.0175000000000001</v>
      </c>
      <c r="M15" s="5">
        <v>3.681</v>
      </c>
      <c r="N15" s="6">
        <v>0</v>
      </c>
      <c r="O15" s="5">
        <v>14.788779999999999</v>
      </c>
      <c r="P15" s="6">
        <v>3.68E-4</v>
      </c>
      <c r="Q15" s="6">
        <v>1.63E-5</v>
      </c>
      <c r="R15" s="24" t="s">
        <v>4</v>
      </c>
      <c r="S15" s="24" t="s">
        <v>1</v>
      </c>
    </row>
    <row r="16" spans="1:19" x14ac:dyDescent="0.2">
      <c r="A16" s="2" t="s">
        <v>78</v>
      </c>
      <c r="B16" s="2" t="s">
        <v>95</v>
      </c>
      <c r="C16" s="2" t="s">
        <v>721</v>
      </c>
      <c r="D16" s="2" t="s">
        <v>79</v>
      </c>
      <c r="E16" s="2" t="s">
        <v>80</v>
      </c>
      <c r="F16" s="2" t="s">
        <v>87</v>
      </c>
      <c r="G16" s="2" t="s">
        <v>82</v>
      </c>
      <c r="H16" s="2" t="s">
        <v>83</v>
      </c>
      <c r="I16" s="2" t="s">
        <v>84</v>
      </c>
      <c r="J16" s="2" t="s">
        <v>85</v>
      </c>
      <c r="K16" s="2" t="s">
        <v>90</v>
      </c>
      <c r="L16" s="5">
        <v>4.0000000000000001E-3</v>
      </c>
      <c r="M16" s="5">
        <v>4.6535000000000002</v>
      </c>
      <c r="N16" s="6">
        <v>0</v>
      </c>
      <c r="O16" s="5">
        <v>1.8800000000000001E-2</v>
      </c>
      <c r="P16" s="6">
        <v>4.9999999999999998E-7</v>
      </c>
      <c r="Q16" s="6">
        <v>0</v>
      </c>
      <c r="R16" s="24" t="s">
        <v>4</v>
      </c>
      <c r="S16" s="24" t="s">
        <v>1</v>
      </c>
    </row>
    <row r="17" spans="1:19" x14ac:dyDescent="0.2">
      <c r="A17" s="2" t="s">
        <v>78</v>
      </c>
      <c r="B17" s="2" t="s">
        <v>95</v>
      </c>
      <c r="C17" s="2" t="s">
        <v>721</v>
      </c>
      <c r="D17" s="2" t="s">
        <v>79</v>
      </c>
      <c r="E17" s="2" t="s">
        <v>80</v>
      </c>
      <c r="F17" s="2" t="s">
        <v>87</v>
      </c>
      <c r="G17" s="2" t="s">
        <v>82</v>
      </c>
      <c r="H17" s="2" t="s">
        <v>83</v>
      </c>
      <c r="I17" s="2" t="s">
        <v>84</v>
      </c>
      <c r="J17" s="2" t="s">
        <v>85</v>
      </c>
      <c r="K17" s="2" t="s">
        <v>91</v>
      </c>
      <c r="L17" s="5">
        <v>1.8100000000000002E-2</v>
      </c>
      <c r="M17" s="5">
        <v>4.0739999999999998</v>
      </c>
      <c r="N17" s="6">
        <v>0</v>
      </c>
      <c r="O17" s="5">
        <v>7.4099999999999999E-2</v>
      </c>
      <c r="P17" s="6">
        <v>1.8000000000000001E-6</v>
      </c>
      <c r="Q17" s="6">
        <v>1.0000000000000001E-7</v>
      </c>
      <c r="R17" s="24" t="s">
        <v>4</v>
      </c>
      <c r="S17" s="24" t="s">
        <v>1</v>
      </c>
    </row>
    <row r="18" spans="1:19" x14ac:dyDescent="0.2">
      <c r="A18" s="2" t="s">
        <v>78</v>
      </c>
      <c r="B18" s="2" t="s">
        <v>95</v>
      </c>
      <c r="C18" s="2" t="s">
        <v>721</v>
      </c>
      <c r="D18" s="2" t="s">
        <v>79</v>
      </c>
      <c r="E18" s="2" t="s">
        <v>80</v>
      </c>
      <c r="F18" s="2" t="s">
        <v>87</v>
      </c>
      <c r="G18" s="2" t="s">
        <v>82</v>
      </c>
      <c r="H18" s="2" t="s">
        <v>83</v>
      </c>
      <c r="I18" s="2" t="s">
        <v>84</v>
      </c>
      <c r="J18" s="2" t="s">
        <v>85</v>
      </c>
      <c r="K18" s="2" t="s">
        <v>92</v>
      </c>
      <c r="L18" s="5">
        <v>44.083500000000001</v>
      </c>
      <c r="M18" s="5">
        <v>2.4330000000000001E-2</v>
      </c>
      <c r="N18" s="6">
        <v>0</v>
      </c>
      <c r="O18" s="5">
        <v>1.07273</v>
      </c>
      <c r="P18" s="6">
        <v>2.6700000000000002E-5</v>
      </c>
      <c r="Q18" s="6">
        <v>1.1999999999999999E-6</v>
      </c>
      <c r="R18" s="24" t="s">
        <v>4</v>
      </c>
      <c r="S18" s="24" t="s">
        <v>1</v>
      </c>
    </row>
    <row r="19" spans="1:19" x14ac:dyDescent="0.2">
      <c r="A19" s="2" t="s">
        <v>78</v>
      </c>
      <c r="B19" s="2" t="s">
        <v>95</v>
      </c>
      <c r="C19" s="2" t="s">
        <v>721</v>
      </c>
      <c r="D19" s="2" t="s">
        <v>79</v>
      </c>
      <c r="E19" s="2" t="s">
        <v>80</v>
      </c>
      <c r="F19" s="2" t="s">
        <v>87</v>
      </c>
      <c r="G19" s="2" t="s">
        <v>82</v>
      </c>
      <c r="H19" s="2" t="s">
        <v>83</v>
      </c>
      <c r="I19" s="2" t="s">
        <v>84</v>
      </c>
      <c r="J19" s="2" t="s">
        <v>85</v>
      </c>
      <c r="K19" s="2" t="s">
        <v>93</v>
      </c>
      <c r="L19" s="5">
        <v>3.5712000000000002</v>
      </c>
      <c r="M19" s="5">
        <v>3.9790999999999999</v>
      </c>
      <c r="N19" s="6">
        <v>0</v>
      </c>
      <c r="O19" s="5">
        <v>14.210279999999999</v>
      </c>
      <c r="P19" s="6">
        <v>3.5360000000000003E-4</v>
      </c>
      <c r="Q19" s="6">
        <v>1.5699999999999999E-5</v>
      </c>
      <c r="R19" s="24" t="s">
        <v>4</v>
      </c>
      <c r="S19" s="24" t="s">
        <v>1</v>
      </c>
    </row>
    <row r="20" spans="1:19" x14ac:dyDescent="0.2">
      <c r="A20" s="2" t="s">
        <v>78</v>
      </c>
      <c r="B20" s="2" t="s">
        <v>95</v>
      </c>
      <c r="C20" s="2" t="s">
        <v>721</v>
      </c>
      <c r="D20" s="2" t="s">
        <v>79</v>
      </c>
      <c r="E20" s="2" t="s">
        <v>80</v>
      </c>
      <c r="F20" s="2" t="s">
        <v>87</v>
      </c>
      <c r="G20" s="2" t="s">
        <v>82</v>
      </c>
      <c r="H20" s="2" t="s">
        <v>83</v>
      </c>
      <c r="I20" s="2" t="s">
        <v>84</v>
      </c>
      <c r="J20" s="2" t="s">
        <v>85</v>
      </c>
      <c r="K20" s="2" t="s">
        <v>94</v>
      </c>
      <c r="L20" s="5">
        <v>0.32690000000000002</v>
      </c>
      <c r="M20" s="5">
        <v>2.7122000000000002</v>
      </c>
      <c r="N20" s="6">
        <v>0</v>
      </c>
      <c r="O20" s="5">
        <v>0.88688</v>
      </c>
      <c r="P20" s="6">
        <v>2.2100000000000002E-5</v>
      </c>
      <c r="Q20" s="6">
        <v>9.9999999999999995E-7</v>
      </c>
      <c r="R20" s="24" t="s">
        <v>4</v>
      </c>
      <c r="S20" s="24" t="s">
        <v>1</v>
      </c>
    </row>
    <row r="21" spans="1:19" x14ac:dyDescent="0.2">
      <c r="A21" s="2" t="s">
        <v>78</v>
      </c>
      <c r="B21" s="2" t="s">
        <v>95</v>
      </c>
      <c r="C21" s="2" t="s">
        <v>721</v>
      </c>
      <c r="D21" s="2" t="s">
        <v>79</v>
      </c>
      <c r="E21" s="2" t="s">
        <v>80</v>
      </c>
      <c r="F21" s="2" t="s">
        <v>97</v>
      </c>
      <c r="G21" s="2" t="s">
        <v>82</v>
      </c>
      <c r="H21" s="2" t="s">
        <v>83</v>
      </c>
      <c r="I21" s="2" t="s">
        <v>84</v>
      </c>
      <c r="J21" s="2" t="s">
        <v>85</v>
      </c>
      <c r="K21" s="2" t="s">
        <v>86</v>
      </c>
      <c r="L21" s="5">
        <v>904.32</v>
      </c>
      <c r="M21" s="5">
        <v>1</v>
      </c>
      <c r="N21" s="6">
        <v>4.0300000000000002E-2</v>
      </c>
      <c r="O21" s="5">
        <v>904.32009000000005</v>
      </c>
      <c r="P21" s="6">
        <v>2.2500599999999999E-2</v>
      </c>
      <c r="Q21" s="6">
        <v>9.9679999999999994E-4</v>
      </c>
      <c r="R21" s="24" t="s">
        <v>4</v>
      </c>
      <c r="S21" s="24" t="s">
        <v>1</v>
      </c>
    </row>
    <row r="22" spans="1:19" x14ac:dyDescent="0.2">
      <c r="A22" s="2" t="s">
        <v>78</v>
      </c>
      <c r="B22" s="2" t="s">
        <v>98</v>
      </c>
      <c r="C22" s="2" t="s">
        <v>721</v>
      </c>
      <c r="D22" s="2" t="s">
        <v>79</v>
      </c>
      <c r="E22" s="2" t="s">
        <v>80</v>
      </c>
      <c r="F22" s="2" t="s">
        <v>87</v>
      </c>
      <c r="G22" s="2" t="s">
        <v>82</v>
      </c>
      <c r="H22" s="2" t="s">
        <v>83</v>
      </c>
      <c r="I22" s="2" t="s">
        <v>84</v>
      </c>
      <c r="J22" s="2" t="s">
        <v>85</v>
      </c>
      <c r="K22" s="2" t="s">
        <v>88</v>
      </c>
      <c r="L22" s="5">
        <v>53.451000000000001</v>
      </c>
      <c r="M22" s="5">
        <v>3.681</v>
      </c>
      <c r="N22" s="6">
        <v>0</v>
      </c>
      <c r="O22" s="5">
        <v>196.75349</v>
      </c>
      <c r="P22" s="6">
        <v>4.8954999999999997E-3</v>
      </c>
      <c r="Q22" s="6">
        <v>2.1690000000000001E-4</v>
      </c>
      <c r="R22" s="24" t="s">
        <v>4</v>
      </c>
      <c r="S22" s="24" t="s">
        <v>1</v>
      </c>
    </row>
    <row r="23" spans="1:19" x14ac:dyDescent="0.2">
      <c r="A23" s="2" t="s">
        <v>78</v>
      </c>
      <c r="B23" s="2" t="s">
        <v>98</v>
      </c>
      <c r="C23" s="2" t="s">
        <v>721</v>
      </c>
      <c r="D23" s="2" t="s">
        <v>79</v>
      </c>
      <c r="E23" s="2" t="s">
        <v>80</v>
      </c>
      <c r="F23" s="2" t="s">
        <v>87</v>
      </c>
      <c r="G23" s="2" t="s">
        <v>82</v>
      </c>
      <c r="H23" s="2" t="s">
        <v>83</v>
      </c>
      <c r="I23" s="2" t="s">
        <v>84</v>
      </c>
      <c r="J23" s="2" t="s">
        <v>85</v>
      </c>
      <c r="K23" s="2" t="s">
        <v>90</v>
      </c>
      <c r="L23" s="5">
        <v>0.45240000000000002</v>
      </c>
      <c r="M23" s="5">
        <v>4.6535000000000002</v>
      </c>
      <c r="N23" s="6">
        <v>0</v>
      </c>
      <c r="O23" s="5">
        <v>2.10561</v>
      </c>
      <c r="P23" s="6">
        <v>5.24E-5</v>
      </c>
      <c r="Q23" s="6">
        <v>2.3E-6</v>
      </c>
      <c r="R23" s="24" t="s">
        <v>4</v>
      </c>
      <c r="S23" s="24" t="s">
        <v>1</v>
      </c>
    </row>
    <row r="24" spans="1:19" x14ac:dyDescent="0.2">
      <c r="A24" s="2" t="s">
        <v>78</v>
      </c>
      <c r="B24" s="2" t="s">
        <v>98</v>
      </c>
      <c r="C24" s="2" t="s">
        <v>721</v>
      </c>
      <c r="D24" s="2" t="s">
        <v>79</v>
      </c>
      <c r="E24" s="2" t="s">
        <v>80</v>
      </c>
      <c r="F24" s="2" t="s">
        <v>87</v>
      </c>
      <c r="G24" s="2" t="s">
        <v>82</v>
      </c>
      <c r="H24" s="2" t="s">
        <v>83</v>
      </c>
      <c r="I24" s="2" t="s">
        <v>84</v>
      </c>
      <c r="J24" s="2" t="s">
        <v>85</v>
      </c>
      <c r="K24" s="2" t="s">
        <v>93</v>
      </c>
      <c r="L24" s="5">
        <v>0.3387</v>
      </c>
      <c r="M24" s="5">
        <v>3.9790999999999999</v>
      </c>
      <c r="N24" s="6">
        <v>0</v>
      </c>
      <c r="O24" s="5">
        <v>1.3477600000000001</v>
      </c>
      <c r="P24" s="6">
        <v>3.3500000000000001E-5</v>
      </c>
      <c r="Q24" s="6">
        <v>1.4999999999999998E-6</v>
      </c>
      <c r="R24" s="24" t="s">
        <v>4</v>
      </c>
      <c r="S24" s="24" t="s">
        <v>1</v>
      </c>
    </row>
    <row r="25" spans="1:19" x14ac:dyDescent="0.2">
      <c r="A25" s="2" t="s">
        <v>78</v>
      </c>
      <c r="B25" s="2" t="s">
        <v>98</v>
      </c>
      <c r="C25" s="2" t="s">
        <v>721</v>
      </c>
      <c r="D25" s="2" t="s">
        <v>79</v>
      </c>
      <c r="E25" s="2" t="s">
        <v>80</v>
      </c>
      <c r="F25" s="2" t="s">
        <v>87</v>
      </c>
      <c r="G25" s="2" t="s">
        <v>82</v>
      </c>
      <c r="H25" s="2" t="s">
        <v>83</v>
      </c>
      <c r="I25" s="2" t="s">
        <v>84</v>
      </c>
      <c r="J25" s="2" t="s">
        <v>85</v>
      </c>
      <c r="K25" s="2" t="s">
        <v>94</v>
      </c>
      <c r="L25" s="5">
        <v>0.90590000000000004</v>
      </c>
      <c r="M25" s="5">
        <v>2.7122000000000002</v>
      </c>
      <c r="N25" s="6">
        <v>0</v>
      </c>
      <c r="O25" s="5">
        <v>2.4572500000000002</v>
      </c>
      <c r="P25" s="6">
        <v>6.1099999999999994E-5</v>
      </c>
      <c r="Q25" s="6">
        <v>2.7E-6</v>
      </c>
      <c r="R25" s="24" t="s">
        <v>4</v>
      </c>
      <c r="S25" s="24" t="s">
        <v>1</v>
      </c>
    </row>
    <row r="26" spans="1:19" x14ac:dyDescent="0.2">
      <c r="A26" s="2" t="s">
        <v>78</v>
      </c>
      <c r="B26" s="2" t="s">
        <v>98</v>
      </c>
      <c r="C26" s="2" t="s">
        <v>721</v>
      </c>
      <c r="D26" s="2" t="s">
        <v>79</v>
      </c>
      <c r="E26" s="2" t="s">
        <v>80</v>
      </c>
      <c r="F26" s="2" t="s">
        <v>97</v>
      </c>
      <c r="G26" s="2" t="s">
        <v>82</v>
      </c>
      <c r="H26" s="2" t="s">
        <v>83</v>
      </c>
      <c r="I26" s="2" t="s">
        <v>84</v>
      </c>
      <c r="J26" s="2" t="s">
        <v>85</v>
      </c>
      <c r="K26" s="2" t="s">
        <v>86</v>
      </c>
      <c r="L26" s="5">
        <v>1690.0434</v>
      </c>
      <c r="M26" s="5">
        <v>1</v>
      </c>
      <c r="N26" s="6">
        <v>4.0300000000000002E-2</v>
      </c>
      <c r="O26" s="5">
        <v>1690.0434</v>
      </c>
      <c r="P26" s="6">
        <v>4.2050299999999999E-2</v>
      </c>
      <c r="Q26" s="6">
        <v>1.8629E-3</v>
      </c>
      <c r="R26" s="24" t="s">
        <v>4</v>
      </c>
      <c r="S26" s="24" t="s">
        <v>1</v>
      </c>
    </row>
    <row r="27" spans="1:19" x14ac:dyDescent="0.2">
      <c r="A27" s="2" t="s">
        <v>78</v>
      </c>
      <c r="B27" s="2" t="s">
        <v>99</v>
      </c>
      <c r="C27" s="2" t="s">
        <v>721</v>
      </c>
      <c r="D27" s="2" t="s">
        <v>79</v>
      </c>
      <c r="E27" s="2" t="s">
        <v>80</v>
      </c>
      <c r="F27" s="2" t="s">
        <v>81</v>
      </c>
      <c r="G27" s="2" t="s">
        <v>82</v>
      </c>
      <c r="H27" s="2" t="s">
        <v>83</v>
      </c>
      <c r="I27" s="2" t="s">
        <v>84</v>
      </c>
      <c r="J27" s="2" t="s">
        <v>85</v>
      </c>
      <c r="K27" s="2" t="s">
        <v>86</v>
      </c>
      <c r="L27" s="5">
        <v>1.6476</v>
      </c>
      <c r="M27" s="5">
        <v>1</v>
      </c>
      <c r="N27" s="6">
        <v>0</v>
      </c>
      <c r="O27" s="5">
        <v>1.6476299999999999</v>
      </c>
      <c r="P27" s="6">
        <v>4.1E-5</v>
      </c>
      <c r="Q27" s="6">
        <v>1.8000000000000001E-6</v>
      </c>
      <c r="R27" s="24" t="s">
        <v>4</v>
      </c>
      <c r="S27" s="24" t="s">
        <v>1</v>
      </c>
    </row>
    <row r="28" spans="1:19" x14ac:dyDescent="0.2">
      <c r="A28" s="2" t="s">
        <v>78</v>
      </c>
      <c r="B28" s="2" t="s">
        <v>99</v>
      </c>
      <c r="C28" s="2" t="s">
        <v>721</v>
      </c>
      <c r="D28" s="2" t="s">
        <v>79</v>
      </c>
      <c r="E28" s="2" t="s">
        <v>80</v>
      </c>
      <c r="F28" s="2" t="s">
        <v>97</v>
      </c>
      <c r="G28" s="2" t="s">
        <v>82</v>
      </c>
      <c r="H28" s="2" t="s">
        <v>83</v>
      </c>
      <c r="I28" s="2" t="s">
        <v>84</v>
      </c>
      <c r="J28" s="2" t="s">
        <v>85</v>
      </c>
      <c r="K28" s="2" t="s">
        <v>86</v>
      </c>
      <c r="L28" s="5">
        <v>4.6994999999999996</v>
      </c>
      <c r="M28" s="5">
        <v>1</v>
      </c>
      <c r="N28" s="6">
        <v>4.0300000000000002E-2</v>
      </c>
      <c r="O28" s="5">
        <v>4.6995699999999996</v>
      </c>
      <c r="P28" s="6">
        <v>1.1690000000000001E-4</v>
      </c>
      <c r="Q28" s="6">
        <v>5.1999999999999993E-6</v>
      </c>
      <c r="R28" s="24" t="s">
        <v>4</v>
      </c>
      <c r="S28" s="24" t="s">
        <v>1</v>
      </c>
    </row>
    <row r="29" spans="1:19" x14ac:dyDescent="0.2">
      <c r="B29" s="24" t="s">
        <v>24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9" x14ac:dyDescent="0.2">
      <c r="B30" s="24" t="s">
        <v>25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</sheetData>
  <mergeCells count="5">
    <mergeCell ref="B1:Q1"/>
    <mergeCell ref="B29:Q29"/>
    <mergeCell ref="B30:Q30"/>
    <mergeCell ref="R2:R28"/>
    <mergeCell ref="S1:S2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8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25" customWidth="1"/>
    <col min="8" max="8" width="12" customWidth="1"/>
    <col min="9" max="9" width="24" customWidth="1"/>
    <col min="10" max="10" width="19" customWidth="1"/>
    <col min="11" max="11" width="7" customWidth="1"/>
    <col min="12" max="12" width="9" customWidth="1"/>
    <col min="13" max="13" width="21" customWidth="1"/>
    <col min="14" max="14" width="13" customWidth="1"/>
    <col min="15" max="15" width="12" customWidth="1"/>
    <col min="16" max="16" width="13" customWidth="1"/>
    <col min="17" max="17" width="12" customWidth="1"/>
    <col min="18" max="18" width="43" customWidth="1"/>
    <col min="19" max="19" width="39" customWidth="1"/>
    <col min="20" max="20" width="24" customWidth="1"/>
  </cols>
  <sheetData>
    <row r="1" spans="1:22" x14ac:dyDescent="0.2">
      <c r="B1" s="5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V1" s="51" t="s">
        <v>1</v>
      </c>
    </row>
    <row r="2" spans="1:22" x14ac:dyDescent="0.2">
      <c r="A2" s="4" t="s">
        <v>61</v>
      </c>
      <c r="B2" s="4" t="s">
        <v>62</v>
      </c>
      <c r="C2" s="4" t="s">
        <v>609</v>
      </c>
      <c r="D2" s="4" t="s">
        <v>610</v>
      </c>
      <c r="E2" s="4" t="s">
        <v>611</v>
      </c>
      <c r="F2" s="4" t="s">
        <v>612</v>
      </c>
      <c r="G2" s="4" t="s">
        <v>692</v>
      </c>
      <c r="H2" s="4" t="s">
        <v>67</v>
      </c>
      <c r="I2" s="4" t="s">
        <v>103</v>
      </c>
      <c r="J2" s="4" t="s">
        <v>161</v>
      </c>
      <c r="K2" s="4" t="s">
        <v>105</v>
      </c>
      <c r="L2" s="4" t="s">
        <v>70</v>
      </c>
      <c r="M2" s="4" t="s">
        <v>617</v>
      </c>
      <c r="N2" s="4" t="s">
        <v>71</v>
      </c>
      <c r="O2" s="4" t="s">
        <v>73</v>
      </c>
      <c r="P2" s="4" t="s">
        <v>74</v>
      </c>
      <c r="Q2" s="4" t="s">
        <v>618</v>
      </c>
      <c r="R2" s="4" t="s">
        <v>693</v>
      </c>
      <c r="S2" s="4" t="s">
        <v>694</v>
      </c>
      <c r="T2" s="4" t="s">
        <v>695</v>
      </c>
      <c r="U2" s="51" t="s">
        <v>4</v>
      </c>
      <c r="V2" s="51" t="s">
        <v>1</v>
      </c>
    </row>
    <row r="3" spans="1:22" x14ac:dyDescent="0.2">
      <c r="A3" s="2" t="s">
        <v>78</v>
      </c>
      <c r="B3" s="2" t="s">
        <v>78</v>
      </c>
      <c r="C3" s="2" t="s">
        <v>342</v>
      </c>
      <c r="D3" s="2" t="s">
        <v>342</v>
      </c>
      <c r="E3" s="2" t="s">
        <v>342</v>
      </c>
      <c r="F3" s="2" t="s">
        <v>342</v>
      </c>
      <c r="G3" s="2" t="s">
        <v>342</v>
      </c>
      <c r="H3" s="2" t="s">
        <v>342</v>
      </c>
      <c r="I3" s="2" t="s">
        <v>342</v>
      </c>
      <c r="J3" s="2" t="s">
        <v>342</v>
      </c>
      <c r="K3" s="2" t="s">
        <v>342</v>
      </c>
      <c r="L3" s="2" t="s">
        <v>342</v>
      </c>
      <c r="M3" s="2" t="s">
        <v>342</v>
      </c>
      <c r="N3" s="2" t="s">
        <v>342</v>
      </c>
      <c r="O3" s="2" t="s">
        <v>342</v>
      </c>
      <c r="P3" s="2" t="s">
        <v>342</v>
      </c>
      <c r="Q3" s="2" t="s">
        <v>342</v>
      </c>
      <c r="R3" s="2" t="s">
        <v>342</v>
      </c>
      <c r="S3" s="2" t="s">
        <v>342</v>
      </c>
      <c r="T3" s="2" t="s">
        <v>342</v>
      </c>
      <c r="U3" s="51" t="s">
        <v>4</v>
      </c>
      <c r="V3" s="51" t="s">
        <v>1</v>
      </c>
    </row>
    <row r="4" spans="1:22" x14ac:dyDescent="0.2">
      <c r="A4" s="2" t="s">
        <v>78</v>
      </c>
      <c r="B4" s="2" t="s">
        <v>95</v>
      </c>
      <c r="C4" s="2" t="s">
        <v>342</v>
      </c>
      <c r="D4" s="2" t="s">
        <v>342</v>
      </c>
      <c r="E4" s="2" t="s">
        <v>342</v>
      </c>
      <c r="F4" s="2" t="s">
        <v>342</v>
      </c>
      <c r="G4" s="2" t="s">
        <v>342</v>
      </c>
      <c r="H4" s="2" t="s">
        <v>342</v>
      </c>
      <c r="I4" s="2" t="s">
        <v>342</v>
      </c>
      <c r="J4" s="2" t="s">
        <v>342</v>
      </c>
      <c r="K4" s="2" t="s">
        <v>342</v>
      </c>
      <c r="L4" s="2" t="s">
        <v>342</v>
      </c>
      <c r="M4" s="2" t="s">
        <v>342</v>
      </c>
      <c r="N4" s="2" t="s">
        <v>342</v>
      </c>
      <c r="O4" s="2" t="s">
        <v>342</v>
      </c>
      <c r="P4" s="2" t="s">
        <v>342</v>
      </c>
      <c r="Q4" s="2" t="s">
        <v>342</v>
      </c>
      <c r="R4" s="2" t="s">
        <v>342</v>
      </c>
      <c r="S4" s="2" t="s">
        <v>342</v>
      </c>
      <c r="T4" s="2" t="s">
        <v>342</v>
      </c>
      <c r="U4" s="51" t="s">
        <v>4</v>
      </c>
      <c r="V4" s="51" t="s">
        <v>1</v>
      </c>
    </row>
    <row r="5" spans="1:22" x14ac:dyDescent="0.2">
      <c r="A5" s="2" t="s">
        <v>78</v>
      </c>
      <c r="B5" s="2" t="s">
        <v>98</v>
      </c>
      <c r="C5" s="2" t="s">
        <v>342</v>
      </c>
      <c r="D5" s="2" t="s">
        <v>342</v>
      </c>
      <c r="E5" s="2" t="s">
        <v>342</v>
      </c>
      <c r="F5" s="2" t="s">
        <v>342</v>
      </c>
      <c r="G5" s="2" t="s">
        <v>342</v>
      </c>
      <c r="H5" s="2" t="s">
        <v>342</v>
      </c>
      <c r="I5" s="2" t="s">
        <v>342</v>
      </c>
      <c r="J5" s="2" t="s">
        <v>342</v>
      </c>
      <c r="K5" s="2" t="s">
        <v>342</v>
      </c>
      <c r="L5" s="2" t="s">
        <v>342</v>
      </c>
      <c r="M5" s="2" t="s">
        <v>342</v>
      </c>
      <c r="N5" s="2" t="s">
        <v>342</v>
      </c>
      <c r="O5" s="2" t="s">
        <v>342</v>
      </c>
      <c r="P5" s="2" t="s">
        <v>342</v>
      </c>
      <c r="Q5" s="2" t="s">
        <v>342</v>
      </c>
      <c r="R5" s="2" t="s">
        <v>342</v>
      </c>
      <c r="S5" s="2" t="s">
        <v>342</v>
      </c>
      <c r="T5" s="2" t="s">
        <v>342</v>
      </c>
      <c r="U5" s="51" t="s">
        <v>4</v>
      </c>
      <c r="V5" s="51" t="s">
        <v>1</v>
      </c>
    </row>
    <row r="6" spans="1:22" x14ac:dyDescent="0.2">
      <c r="A6" s="2" t="s">
        <v>78</v>
      </c>
      <c r="B6" s="2" t="s">
        <v>99</v>
      </c>
      <c r="C6" s="2" t="s">
        <v>342</v>
      </c>
      <c r="D6" s="2" t="s">
        <v>342</v>
      </c>
      <c r="E6" s="2" t="s">
        <v>342</v>
      </c>
      <c r="F6" s="2" t="s">
        <v>342</v>
      </c>
      <c r="G6" s="2" t="s">
        <v>342</v>
      </c>
      <c r="H6" s="2" t="s">
        <v>342</v>
      </c>
      <c r="I6" s="2" t="s">
        <v>342</v>
      </c>
      <c r="J6" s="2" t="s">
        <v>342</v>
      </c>
      <c r="K6" s="2" t="s">
        <v>342</v>
      </c>
      <c r="L6" s="2" t="s">
        <v>342</v>
      </c>
      <c r="M6" s="2" t="s">
        <v>342</v>
      </c>
      <c r="N6" s="2" t="s">
        <v>342</v>
      </c>
      <c r="O6" s="2" t="s">
        <v>342</v>
      </c>
      <c r="P6" s="2" t="s">
        <v>342</v>
      </c>
      <c r="Q6" s="2" t="s">
        <v>342</v>
      </c>
      <c r="R6" s="2" t="s">
        <v>342</v>
      </c>
      <c r="S6" s="2" t="s">
        <v>342</v>
      </c>
      <c r="T6" s="2" t="s">
        <v>342</v>
      </c>
      <c r="U6" s="51" t="s">
        <v>4</v>
      </c>
      <c r="V6" s="51" t="s">
        <v>1</v>
      </c>
    </row>
    <row r="7" spans="1:22" x14ac:dyDescent="0.2">
      <c r="B7" s="51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2" x14ac:dyDescent="0.2">
      <c r="B8" s="51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</sheetData>
  <mergeCells count="5">
    <mergeCell ref="B1:T1"/>
    <mergeCell ref="B7:T7"/>
    <mergeCell ref="B8:T8"/>
    <mergeCell ref="U2:U6"/>
    <mergeCell ref="V1:V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184"/>
  <sheetViews>
    <sheetView rightToLeft="1" tabSelected="1" topLeftCell="M1" zoomScale="115" zoomScaleNormal="115" workbookViewId="0">
      <selection activeCell="P16" sqref="P16"/>
    </sheetView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25" hidden="1" customWidth="1"/>
    <col min="5" max="5" width="32" hidden="1" customWidth="1"/>
    <col min="6" max="6" width="7" hidden="1" customWidth="1"/>
    <col min="7" max="7" width="26.25" customWidth="1"/>
    <col min="8" max="8" width="21" customWidth="1"/>
    <col min="9" max="9" width="26" customWidth="1"/>
    <col min="10" max="10" width="13" customWidth="1"/>
    <col min="11" max="11" width="33" customWidth="1"/>
    <col min="12" max="12" width="52" customWidth="1"/>
    <col min="13" max="13" width="35" customWidth="1"/>
    <col min="14" max="14" width="58" customWidth="1"/>
    <col min="15" max="15" width="41" customWidth="1"/>
    <col min="16" max="16" width="21" customWidth="1"/>
    <col min="17" max="17" width="28" customWidth="1"/>
  </cols>
  <sheetData>
    <row r="1" spans="1:19" x14ac:dyDescent="0.2">
      <c r="B1" s="5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S1" s="52" t="s">
        <v>1</v>
      </c>
    </row>
    <row r="2" spans="1:19" ht="74.25" x14ac:dyDescent="0.2">
      <c r="A2" s="4" t="s">
        <v>61</v>
      </c>
      <c r="B2" s="4" t="s">
        <v>62</v>
      </c>
      <c r="C2" s="4" t="s">
        <v>66</v>
      </c>
      <c r="D2" s="4" t="s">
        <v>434</v>
      </c>
      <c r="E2" s="4" t="s">
        <v>435</v>
      </c>
      <c r="F2" s="4" t="s">
        <v>436</v>
      </c>
      <c r="G2" s="4" t="s">
        <v>437</v>
      </c>
      <c r="H2" s="4" t="s">
        <v>438</v>
      </c>
      <c r="I2" s="4" t="s">
        <v>439</v>
      </c>
      <c r="J2" s="4" t="s">
        <v>71</v>
      </c>
      <c r="K2" s="4" t="s">
        <v>696</v>
      </c>
      <c r="L2" s="4" t="s">
        <v>697</v>
      </c>
      <c r="M2" s="4" t="s">
        <v>698</v>
      </c>
      <c r="N2" s="4" t="s">
        <v>699</v>
      </c>
      <c r="O2" s="4" t="s">
        <v>700</v>
      </c>
      <c r="P2" s="4" t="s">
        <v>701</v>
      </c>
      <c r="Q2" s="4" t="s">
        <v>702</v>
      </c>
      <c r="R2" s="52" t="s">
        <v>4</v>
      </c>
      <c r="S2" s="52" t="s">
        <v>1</v>
      </c>
    </row>
    <row r="3" spans="1:19" x14ac:dyDescent="0.2">
      <c r="A3" s="2" t="s">
        <v>78</v>
      </c>
      <c r="B3" s="2" t="s">
        <v>78</v>
      </c>
      <c r="C3" s="2" t="s">
        <v>449</v>
      </c>
      <c r="D3" s="2" t="s">
        <v>445</v>
      </c>
      <c r="E3" s="2" t="s">
        <v>446</v>
      </c>
      <c r="F3" s="2" t="s">
        <v>170</v>
      </c>
      <c r="G3" s="2" t="s">
        <v>447</v>
      </c>
      <c r="H3" s="2">
        <v>50007343</v>
      </c>
      <c r="I3" s="2" t="s">
        <v>448</v>
      </c>
      <c r="J3" s="2" t="s">
        <v>86</v>
      </c>
      <c r="K3" s="2" t="s">
        <v>451</v>
      </c>
      <c r="L3" s="13">
        <v>4400</v>
      </c>
      <c r="M3" s="13">
        <v>4400</v>
      </c>
      <c r="N3" s="2">
        <v>2627.7559999999999</v>
      </c>
      <c r="O3" s="2">
        <v>2627.7559999999999</v>
      </c>
      <c r="P3" s="12">
        <v>0.59721727272727265</v>
      </c>
      <c r="Q3" s="2" t="s">
        <v>716</v>
      </c>
      <c r="R3" s="52" t="s">
        <v>4</v>
      </c>
      <c r="S3" s="52" t="s">
        <v>1</v>
      </c>
    </row>
    <row r="4" spans="1:19" s="10" customFormat="1" ht="21.75" x14ac:dyDescent="0.2">
      <c r="A4" s="2" t="s">
        <v>78</v>
      </c>
      <c r="B4" s="2" t="s">
        <v>78</v>
      </c>
      <c r="C4" s="2" t="s">
        <v>466</v>
      </c>
      <c r="D4" s="2" t="s">
        <v>463</v>
      </c>
      <c r="E4" s="2" t="s">
        <v>464</v>
      </c>
      <c r="F4" s="2" t="s">
        <v>170</v>
      </c>
      <c r="G4" s="2" t="s">
        <v>465</v>
      </c>
      <c r="H4" s="2">
        <v>50007152</v>
      </c>
      <c r="I4" s="2" t="s">
        <v>448</v>
      </c>
      <c r="J4" s="2" t="s">
        <v>86</v>
      </c>
      <c r="K4" s="2" t="s">
        <v>468</v>
      </c>
      <c r="L4" s="13">
        <v>10000</v>
      </c>
      <c r="M4" s="13">
        <v>10000</v>
      </c>
      <c r="N4" s="2">
        <v>6278.634</v>
      </c>
      <c r="O4" s="2">
        <v>6278.634</v>
      </c>
      <c r="P4" s="12">
        <v>0.62786339999999996</v>
      </c>
      <c r="Q4" s="2" t="s">
        <v>715</v>
      </c>
      <c r="R4" s="52"/>
      <c r="S4" s="52"/>
    </row>
    <row r="5" spans="1:19" s="10" customFormat="1" x14ac:dyDescent="0.2">
      <c r="A5" s="2" t="s">
        <v>78</v>
      </c>
      <c r="B5" s="2" t="s">
        <v>78</v>
      </c>
      <c r="C5" s="2" t="s">
        <v>449</v>
      </c>
      <c r="D5" s="2" t="s">
        <v>470</v>
      </c>
      <c r="E5" s="2" t="s">
        <v>471</v>
      </c>
      <c r="F5" s="2" t="s">
        <v>170</v>
      </c>
      <c r="G5" s="2" t="s">
        <v>472</v>
      </c>
      <c r="H5" s="2">
        <v>60419611</v>
      </c>
      <c r="I5" s="2" t="s">
        <v>448</v>
      </c>
      <c r="J5" s="2" t="s">
        <v>88</v>
      </c>
      <c r="K5" s="2" t="s">
        <v>474</v>
      </c>
      <c r="L5" s="13">
        <v>1275</v>
      </c>
      <c r="M5" s="13">
        <v>3984.375</v>
      </c>
      <c r="N5" s="2">
        <v>136.77510000000001</v>
      </c>
      <c r="O5" s="2">
        <v>503.4691431</v>
      </c>
      <c r="P5" s="12">
        <v>0.12636088297411766</v>
      </c>
      <c r="Q5" s="2" t="s">
        <v>711</v>
      </c>
      <c r="R5" s="52"/>
      <c r="S5" s="52"/>
    </row>
    <row r="6" spans="1:19" s="10" customFormat="1" x14ac:dyDescent="0.2">
      <c r="A6" s="2" t="s">
        <v>78</v>
      </c>
      <c r="B6" s="2" t="s">
        <v>78</v>
      </c>
      <c r="C6" s="2" t="s">
        <v>479</v>
      </c>
      <c r="D6" s="2" t="s">
        <v>476</v>
      </c>
      <c r="E6" s="2" t="s">
        <v>477</v>
      </c>
      <c r="F6" s="2" t="s">
        <v>170</v>
      </c>
      <c r="G6" s="2" t="s">
        <v>478</v>
      </c>
      <c r="H6" s="2">
        <v>50005636</v>
      </c>
      <c r="I6" s="2" t="s">
        <v>448</v>
      </c>
      <c r="J6" s="2" t="s">
        <v>86</v>
      </c>
      <c r="K6" s="2" t="s">
        <v>481</v>
      </c>
      <c r="L6" s="13">
        <v>6000</v>
      </c>
      <c r="M6" s="13">
        <v>6000</v>
      </c>
      <c r="N6" s="2">
        <v>1985.6089999999999</v>
      </c>
      <c r="O6" s="2">
        <v>1985.6089999999999</v>
      </c>
      <c r="P6" s="12">
        <v>0.33093483333333334</v>
      </c>
      <c r="Q6" s="2" t="s">
        <v>714</v>
      </c>
      <c r="R6" s="52"/>
      <c r="S6" s="52"/>
    </row>
    <row r="7" spans="1:19" s="10" customFormat="1" x14ac:dyDescent="0.2">
      <c r="A7" s="2" t="s">
        <v>78</v>
      </c>
      <c r="B7" s="2" t="s">
        <v>78</v>
      </c>
      <c r="C7" s="2" t="s">
        <v>449</v>
      </c>
      <c r="D7" s="2" t="s">
        <v>482</v>
      </c>
      <c r="E7" s="2" t="s">
        <v>342</v>
      </c>
      <c r="F7" s="2" t="s">
        <v>3</v>
      </c>
      <c r="G7" s="2" t="s">
        <v>483</v>
      </c>
      <c r="H7" s="2">
        <v>50007954</v>
      </c>
      <c r="I7" s="2" t="s">
        <v>448</v>
      </c>
      <c r="J7" s="2" t="s">
        <v>86</v>
      </c>
      <c r="K7" s="2" t="s">
        <v>484</v>
      </c>
      <c r="L7" s="13">
        <v>1750</v>
      </c>
      <c r="M7" s="13">
        <v>1750</v>
      </c>
      <c r="N7" s="2">
        <v>1096.8109999999999</v>
      </c>
      <c r="O7" s="2">
        <v>1096.8109999999999</v>
      </c>
      <c r="P7" s="12">
        <v>0.62674914285714278</v>
      </c>
      <c r="Q7" s="2" t="s">
        <v>712</v>
      </c>
      <c r="R7" s="52"/>
      <c r="S7" s="52"/>
    </row>
    <row r="8" spans="1:19" s="10" customFormat="1" x14ac:dyDescent="0.2">
      <c r="A8" s="2" t="s">
        <v>78</v>
      </c>
      <c r="B8" s="2" t="s">
        <v>78</v>
      </c>
      <c r="C8" s="2" t="s">
        <v>449</v>
      </c>
      <c r="D8" s="2" t="s">
        <v>490</v>
      </c>
      <c r="E8" s="2" t="s">
        <v>342</v>
      </c>
      <c r="F8" s="2" t="s">
        <v>3</v>
      </c>
      <c r="G8" s="2" t="s">
        <v>491</v>
      </c>
      <c r="H8" s="2">
        <v>50001015</v>
      </c>
      <c r="I8" s="2" t="s">
        <v>448</v>
      </c>
      <c r="J8" s="2" t="s">
        <v>86</v>
      </c>
      <c r="K8" s="2" t="s">
        <v>493</v>
      </c>
      <c r="L8" s="13">
        <v>7500</v>
      </c>
      <c r="M8" s="13">
        <v>7500</v>
      </c>
      <c r="N8" s="2">
        <v>2250</v>
      </c>
      <c r="O8" s="2">
        <v>2250</v>
      </c>
      <c r="P8" s="12">
        <v>0.3</v>
      </c>
      <c r="Q8" s="2" t="s">
        <v>713</v>
      </c>
      <c r="R8" s="52"/>
      <c r="S8" s="52"/>
    </row>
    <row r="9" spans="1:19" s="10" customFormat="1" x14ac:dyDescent="0.2">
      <c r="A9" s="2" t="s">
        <v>78</v>
      </c>
      <c r="B9" s="2" t="s">
        <v>78</v>
      </c>
      <c r="C9" s="2" t="s">
        <v>449</v>
      </c>
      <c r="D9" s="2" t="s">
        <v>470</v>
      </c>
      <c r="E9" s="2" t="s">
        <v>495</v>
      </c>
      <c r="F9" s="2" t="s">
        <v>170</v>
      </c>
      <c r="G9" s="2" t="s">
        <v>496</v>
      </c>
      <c r="H9" s="2">
        <v>9840909</v>
      </c>
      <c r="I9" s="2" t="s">
        <v>448</v>
      </c>
      <c r="J9" s="2" t="s">
        <v>88</v>
      </c>
      <c r="K9" s="2" t="s">
        <v>3</v>
      </c>
      <c r="L9" s="13">
        <v>900</v>
      </c>
      <c r="M9" s="13">
        <v>0</v>
      </c>
      <c r="N9" s="2">
        <v>168.06255999999999</v>
      </c>
      <c r="O9" s="2">
        <v>618.63828335999995</v>
      </c>
      <c r="P9" s="12"/>
      <c r="Q9" s="2" t="s">
        <v>718</v>
      </c>
      <c r="R9" s="52"/>
      <c r="S9" s="52"/>
    </row>
    <row r="10" spans="1:19" s="10" customFormat="1" x14ac:dyDescent="0.2">
      <c r="A10" s="2" t="s">
        <v>78</v>
      </c>
      <c r="B10" s="2" t="s">
        <v>78</v>
      </c>
      <c r="C10" s="2" t="s">
        <v>449</v>
      </c>
      <c r="D10" s="2" t="s">
        <v>502</v>
      </c>
      <c r="E10" s="2" t="s">
        <v>342</v>
      </c>
      <c r="F10" s="2" t="s">
        <v>3</v>
      </c>
      <c r="G10" s="2" t="s">
        <v>503</v>
      </c>
      <c r="H10" s="2">
        <v>62019302</v>
      </c>
      <c r="I10" s="2" t="s">
        <v>448</v>
      </c>
      <c r="J10" s="2" t="s">
        <v>93</v>
      </c>
      <c r="K10" s="2" t="s">
        <v>506</v>
      </c>
      <c r="L10" s="13">
        <v>1000</v>
      </c>
      <c r="M10" s="13">
        <v>3775.4</v>
      </c>
      <c r="N10" s="2">
        <v>199.68467999999999</v>
      </c>
      <c r="O10" s="2">
        <v>794.56531018800001</v>
      </c>
      <c r="P10" s="12">
        <v>0.21045857662446363</v>
      </c>
      <c r="Q10" s="2" t="s">
        <v>717</v>
      </c>
      <c r="R10" s="52"/>
      <c r="S10" s="52"/>
    </row>
    <row r="11" spans="1:19" s="10" customFormat="1" x14ac:dyDescent="0.2">
      <c r="A11" s="2" t="s">
        <v>78</v>
      </c>
      <c r="B11" s="2" t="s">
        <v>78</v>
      </c>
      <c r="C11" s="2" t="s">
        <v>449</v>
      </c>
      <c r="D11" s="2" t="s">
        <v>507</v>
      </c>
      <c r="E11" s="2" t="s">
        <v>342</v>
      </c>
      <c r="F11" s="2" t="s">
        <v>3</v>
      </c>
      <c r="G11" s="2" t="s">
        <v>508</v>
      </c>
      <c r="H11" s="2">
        <v>62019039</v>
      </c>
      <c r="I11" s="2" t="s">
        <v>448</v>
      </c>
      <c r="J11" s="2" t="s">
        <v>93</v>
      </c>
      <c r="K11" s="2" t="s">
        <v>509</v>
      </c>
      <c r="L11" s="13">
        <v>1750</v>
      </c>
      <c r="M11" s="13">
        <v>6610.1</v>
      </c>
      <c r="N11" s="2">
        <v>475.94835</v>
      </c>
      <c r="O11" s="2">
        <v>1893.846079485</v>
      </c>
      <c r="P11" s="12">
        <v>0.28650793172342326</v>
      </c>
      <c r="Q11" s="2" t="s">
        <v>717</v>
      </c>
      <c r="R11" s="52"/>
      <c r="S11" s="52"/>
    </row>
    <row r="12" spans="1:19" s="10" customFormat="1" x14ac:dyDescent="0.2">
      <c r="A12" s="2" t="s">
        <v>78</v>
      </c>
      <c r="B12" s="2" t="s">
        <v>78</v>
      </c>
      <c r="C12" s="2" t="s">
        <v>449</v>
      </c>
      <c r="D12" s="2" t="s">
        <v>513</v>
      </c>
      <c r="E12" s="2" t="s">
        <v>342</v>
      </c>
      <c r="F12" s="2" t="s">
        <v>3</v>
      </c>
      <c r="G12" s="2" t="s">
        <v>514</v>
      </c>
      <c r="H12" s="2">
        <v>62018783</v>
      </c>
      <c r="I12" s="2" t="s">
        <v>448</v>
      </c>
      <c r="J12" s="2" t="s">
        <v>93</v>
      </c>
      <c r="K12" s="2" t="s">
        <v>515</v>
      </c>
      <c r="L12" s="13">
        <v>500</v>
      </c>
      <c r="M12" s="13">
        <v>1841.3</v>
      </c>
      <c r="N12" s="2">
        <v>7.7119999999999997</v>
      </c>
      <c r="O12" s="2">
        <v>30.686819200000002</v>
      </c>
      <c r="P12" s="12">
        <v>1.6665844349101181E-2</v>
      </c>
      <c r="Q12" s="2"/>
      <c r="R12" s="52"/>
      <c r="S12" s="52"/>
    </row>
    <row r="13" spans="1:19" s="10" customFormat="1" x14ac:dyDescent="0.2">
      <c r="A13" s="2" t="s">
        <v>78</v>
      </c>
      <c r="B13" s="2" t="s">
        <v>78</v>
      </c>
      <c r="C13" s="2" t="s">
        <v>449</v>
      </c>
      <c r="D13" s="2" t="s">
        <v>522</v>
      </c>
      <c r="E13" s="2" t="s">
        <v>342</v>
      </c>
      <c r="F13" s="2" t="s">
        <v>3</v>
      </c>
      <c r="G13" s="2" t="s">
        <v>523</v>
      </c>
      <c r="H13" s="2">
        <v>62014170</v>
      </c>
      <c r="I13" s="2" t="s">
        <v>448</v>
      </c>
      <c r="J13" s="2" t="s">
        <v>88</v>
      </c>
      <c r="K13" s="2" t="s">
        <v>506</v>
      </c>
      <c r="L13" s="13">
        <v>1100</v>
      </c>
      <c r="M13" s="13">
        <v>3526.6</v>
      </c>
      <c r="N13" s="2">
        <v>280.5</v>
      </c>
      <c r="O13" s="2">
        <v>1032.5205000000001</v>
      </c>
      <c r="P13" s="12">
        <v>0.29278072364316909</v>
      </c>
      <c r="Q13" s="2"/>
      <c r="R13" s="52"/>
      <c r="S13" s="52"/>
    </row>
    <row r="14" spans="1:19" s="10" customFormat="1" x14ac:dyDescent="0.2">
      <c r="A14" s="2" t="s">
        <v>78</v>
      </c>
      <c r="B14" s="2" t="s">
        <v>78</v>
      </c>
      <c r="C14" s="2" t="s">
        <v>449</v>
      </c>
      <c r="D14" s="2" t="s">
        <v>525</v>
      </c>
      <c r="E14" s="2" t="s">
        <v>342</v>
      </c>
      <c r="F14" s="2" t="s">
        <v>3</v>
      </c>
      <c r="G14" s="2" t="s">
        <v>526</v>
      </c>
      <c r="H14" s="2">
        <v>60398492</v>
      </c>
      <c r="I14" s="2" t="s">
        <v>448</v>
      </c>
      <c r="J14" s="2" t="s">
        <v>88</v>
      </c>
      <c r="K14" s="2" t="s">
        <v>528</v>
      </c>
      <c r="L14" s="13">
        <v>2000</v>
      </c>
      <c r="M14" s="13">
        <v>6478</v>
      </c>
      <c r="N14" s="2">
        <v>491.63504</v>
      </c>
      <c r="O14" s="2">
        <v>1809.7085822399999</v>
      </c>
      <c r="P14" s="12">
        <v>0.279362238690954</v>
      </c>
      <c r="Q14" s="2"/>
      <c r="R14" s="52"/>
      <c r="S14" s="52"/>
    </row>
    <row r="15" spans="1:19" s="10" customFormat="1" x14ac:dyDescent="0.2">
      <c r="A15" s="2" t="s">
        <v>78</v>
      </c>
      <c r="B15" s="2" t="s">
        <v>78</v>
      </c>
      <c r="C15" s="2" t="s">
        <v>449</v>
      </c>
      <c r="D15" s="2" t="s">
        <v>537</v>
      </c>
      <c r="E15" s="2" t="s">
        <v>538</v>
      </c>
      <c r="F15" s="2" t="s">
        <v>170</v>
      </c>
      <c r="G15" s="2" t="s">
        <v>537</v>
      </c>
      <c r="H15" s="2">
        <v>62021092</v>
      </c>
      <c r="I15" s="2" t="s">
        <v>448</v>
      </c>
      <c r="J15" s="2" t="s">
        <v>90</v>
      </c>
      <c r="K15" s="2" t="s">
        <v>539</v>
      </c>
      <c r="L15" s="13">
        <v>1000</v>
      </c>
      <c r="M15" s="13">
        <v>4168.3</v>
      </c>
      <c r="N15" s="2">
        <v>870</v>
      </c>
      <c r="O15" s="2">
        <v>4048.5450000000001</v>
      </c>
      <c r="P15" s="12">
        <v>0.97127006213564282</v>
      </c>
      <c r="Q15" s="2"/>
      <c r="R15" s="52"/>
      <c r="S15" s="52"/>
    </row>
    <row r="16" spans="1:19" s="10" customFormat="1" x14ac:dyDescent="0.2">
      <c r="A16" s="2" t="s">
        <v>78</v>
      </c>
      <c r="B16" s="2" t="s">
        <v>78</v>
      </c>
      <c r="C16" s="2" t="s">
        <v>449</v>
      </c>
      <c r="D16" s="2" t="s">
        <v>532</v>
      </c>
      <c r="E16" s="2" t="s">
        <v>342</v>
      </c>
      <c r="F16" s="2" t="s">
        <v>3</v>
      </c>
      <c r="G16" s="2" t="s">
        <v>540</v>
      </c>
      <c r="H16" s="2">
        <v>62020920</v>
      </c>
      <c r="I16" s="2" t="s">
        <v>448</v>
      </c>
      <c r="J16" s="2" t="s">
        <v>88</v>
      </c>
      <c r="K16" s="2" t="s">
        <v>541</v>
      </c>
      <c r="L16" s="13">
        <v>1400</v>
      </c>
      <c r="M16" s="13">
        <v>4979.8</v>
      </c>
      <c r="N16" s="2">
        <v>766.04600000000005</v>
      </c>
      <c r="O16" s="2">
        <v>2819.8153259999999</v>
      </c>
      <c r="P16" s="12">
        <v>0.56625071810112848</v>
      </c>
      <c r="Q16" s="15">
        <v>47757</v>
      </c>
      <c r="R16" s="52"/>
      <c r="S16" s="52"/>
    </row>
    <row r="17" spans="1:19" s="10" customFormat="1" x14ac:dyDescent="0.2">
      <c r="A17" s="2" t="s">
        <v>78</v>
      </c>
      <c r="B17" s="2" t="s">
        <v>78</v>
      </c>
      <c r="C17" s="2" t="s">
        <v>449</v>
      </c>
      <c r="D17" s="2" t="s">
        <v>546</v>
      </c>
      <c r="E17" s="2" t="s">
        <v>547</v>
      </c>
      <c r="F17" s="2" t="s">
        <v>170</v>
      </c>
      <c r="G17" s="2" t="s">
        <v>548</v>
      </c>
      <c r="H17" s="2">
        <v>62020532</v>
      </c>
      <c r="I17" s="2" t="s">
        <v>448</v>
      </c>
      <c r="J17" s="2" t="s">
        <v>94</v>
      </c>
      <c r="K17" s="2" t="s">
        <v>550</v>
      </c>
      <c r="L17" s="13">
        <v>3550</v>
      </c>
      <c r="M17" s="13">
        <v>9308.4549999999999</v>
      </c>
      <c r="N17" s="2">
        <v>1526.5</v>
      </c>
      <c r="O17" s="2">
        <v>4140.1732999999995</v>
      </c>
      <c r="P17" s="12">
        <v>0.44477556157278514</v>
      </c>
      <c r="Q17" s="2" t="s">
        <v>719</v>
      </c>
      <c r="R17" s="52"/>
      <c r="S17" s="52"/>
    </row>
    <row r="18" spans="1:19" s="10" customFormat="1" x14ac:dyDescent="0.2">
      <c r="A18" s="2" t="s">
        <v>78</v>
      </c>
      <c r="B18" s="2" t="s">
        <v>78</v>
      </c>
      <c r="C18" s="2" t="s">
        <v>449</v>
      </c>
      <c r="D18" s="2" t="s">
        <v>186</v>
      </c>
      <c r="E18" s="2" t="s">
        <v>554</v>
      </c>
      <c r="F18" s="2" t="s">
        <v>170</v>
      </c>
      <c r="G18" s="2" t="s">
        <v>555</v>
      </c>
      <c r="H18" s="2">
        <v>62020086</v>
      </c>
      <c r="I18" s="2" t="s">
        <v>448</v>
      </c>
      <c r="J18" s="2" t="s">
        <v>93</v>
      </c>
      <c r="K18" s="2" t="s">
        <v>3</v>
      </c>
      <c r="L18" s="13">
        <v>1150</v>
      </c>
      <c r="M18" s="13">
        <v>0</v>
      </c>
      <c r="N18" s="2">
        <v>13.7765</v>
      </c>
      <c r="O18" s="2">
        <v>54.818071150000002</v>
      </c>
      <c r="P18" s="12"/>
      <c r="Q18" s="2" t="s">
        <v>720</v>
      </c>
      <c r="R18" s="52"/>
      <c r="S18" s="52"/>
    </row>
    <row r="19" spans="1:19" s="10" customFormat="1" x14ac:dyDescent="0.2">
      <c r="A19" s="2" t="s">
        <v>78</v>
      </c>
      <c r="B19" s="2" t="s">
        <v>78</v>
      </c>
      <c r="C19" s="2" t="s">
        <v>479</v>
      </c>
      <c r="D19" s="2" t="s">
        <v>557</v>
      </c>
      <c r="E19" s="2" t="s">
        <v>342</v>
      </c>
      <c r="F19" s="2" t="s">
        <v>3</v>
      </c>
      <c r="G19" s="2" t="s">
        <v>558</v>
      </c>
      <c r="H19" s="2">
        <v>62017975</v>
      </c>
      <c r="I19" s="2" t="s">
        <v>448</v>
      </c>
      <c r="J19" s="2" t="s">
        <v>88</v>
      </c>
      <c r="K19" s="2" t="s">
        <v>3</v>
      </c>
      <c r="L19" s="13">
        <v>500</v>
      </c>
      <c r="M19" s="13">
        <v>0</v>
      </c>
      <c r="N19" s="2">
        <v>31.460999999999999</v>
      </c>
      <c r="O19" s="2">
        <v>115.807941</v>
      </c>
      <c r="P19" s="12"/>
      <c r="Q19" s="15">
        <v>45736</v>
      </c>
      <c r="R19" s="52"/>
      <c r="S19" s="52"/>
    </row>
    <row r="20" spans="1:19" s="10" customFormat="1" x14ac:dyDescent="0.2">
      <c r="A20" s="2" t="s">
        <v>78</v>
      </c>
      <c r="B20" s="2" t="s">
        <v>98</v>
      </c>
      <c r="C20" s="2" t="s">
        <v>479</v>
      </c>
      <c r="D20" s="2" t="s">
        <v>476</v>
      </c>
      <c r="E20" s="2" t="s">
        <v>477</v>
      </c>
      <c r="F20" s="2" t="s">
        <v>170</v>
      </c>
      <c r="G20" s="2" t="s">
        <v>478</v>
      </c>
      <c r="H20" s="2">
        <v>50005636</v>
      </c>
      <c r="I20" s="2" t="s">
        <v>448</v>
      </c>
      <c r="J20" s="2" t="s">
        <v>86</v>
      </c>
      <c r="K20" s="2" t="s">
        <v>481</v>
      </c>
      <c r="L20" s="13">
        <v>400</v>
      </c>
      <c r="M20" s="13">
        <v>400</v>
      </c>
      <c r="N20" s="2">
        <v>132.374</v>
      </c>
      <c r="O20" s="2">
        <v>132.374</v>
      </c>
      <c r="P20" s="12">
        <f>O20/M20</f>
        <v>0.33093499999999998</v>
      </c>
      <c r="Q20" s="2" t="s">
        <v>714</v>
      </c>
      <c r="R20" s="52"/>
      <c r="S20" s="52"/>
    </row>
    <row r="21" spans="1:19" s="10" customFormat="1" x14ac:dyDescent="0.2">
      <c r="A21" s="2" t="s">
        <v>78</v>
      </c>
      <c r="B21" s="2" t="s">
        <v>98</v>
      </c>
      <c r="C21" s="2" t="s">
        <v>449</v>
      </c>
      <c r="D21" s="2" t="s">
        <v>445</v>
      </c>
      <c r="E21" s="2" t="s">
        <v>446</v>
      </c>
      <c r="F21" s="2" t="s">
        <v>170</v>
      </c>
      <c r="G21" s="2" t="s">
        <v>447</v>
      </c>
      <c r="H21" s="2">
        <v>50007343</v>
      </c>
      <c r="I21" s="2" t="s">
        <v>448</v>
      </c>
      <c r="J21" s="2" t="s">
        <v>86</v>
      </c>
      <c r="K21" s="2" t="s">
        <v>451</v>
      </c>
      <c r="L21" s="13">
        <v>4400</v>
      </c>
      <c r="M21" s="13">
        <v>244</v>
      </c>
      <c r="N21" s="2">
        <v>145.71899999999999</v>
      </c>
      <c r="O21" s="2">
        <v>145.71899999999999</v>
      </c>
      <c r="P21" s="12">
        <v>0.59720901639344259</v>
      </c>
      <c r="Q21" s="16" t="s">
        <v>716</v>
      </c>
      <c r="R21" s="52"/>
      <c r="S21" s="52"/>
    </row>
    <row r="22" spans="1:19" s="10" customFormat="1" x14ac:dyDescent="0.2">
      <c r="A22" s="2" t="s">
        <v>78</v>
      </c>
      <c r="B22" s="2" t="s">
        <v>98</v>
      </c>
      <c r="C22" s="2" t="s">
        <v>449</v>
      </c>
      <c r="D22" s="2" t="s">
        <v>546</v>
      </c>
      <c r="E22" s="2" t="s">
        <v>547</v>
      </c>
      <c r="F22" s="2" t="s">
        <v>170</v>
      </c>
      <c r="G22" s="2" t="s">
        <v>548</v>
      </c>
      <c r="H22" s="2">
        <v>62020532</v>
      </c>
      <c r="I22" s="2" t="s">
        <v>448</v>
      </c>
      <c r="J22" s="2" t="s">
        <v>94</v>
      </c>
      <c r="K22" s="2" t="s">
        <v>550</v>
      </c>
      <c r="L22" s="13">
        <v>78</v>
      </c>
      <c r="M22" s="13">
        <v>204.52380000000002</v>
      </c>
      <c r="N22" s="2">
        <v>33.54</v>
      </c>
      <c r="O22" s="13">
        <v>90.967187999999993</v>
      </c>
      <c r="P22" s="12">
        <v>0.44477556157278508</v>
      </c>
      <c r="Q22" s="2" t="s">
        <v>719</v>
      </c>
      <c r="R22" s="52"/>
      <c r="S22" s="52"/>
    </row>
    <row r="23" spans="1:19" s="10" customFormat="1" x14ac:dyDescent="0.2">
      <c r="A23" s="2" t="s">
        <v>78</v>
      </c>
      <c r="B23" s="2" t="s">
        <v>98</v>
      </c>
      <c r="C23" s="2" t="s">
        <v>449</v>
      </c>
      <c r="D23" s="2" t="s">
        <v>502</v>
      </c>
      <c r="E23" s="2" t="s">
        <v>342</v>
      </c>
      <c r="F23" s="2" t="s">
        <v>3</v>
      </c>
      <c r="G23" s="2" t="s">
        <v>503</v>
      </c>
      <c r="H23" s="2">
        <v>62019310</v>
      </c>
      <c r="I23" s="2" t="s">
        <v>448</v>
      </c>
      <c r="J23" s="2" t="s">
        <v>93</v>
      </c>
      <c r="K23" s="2" t="s">
        <v>506</v>
      </c>
      <c r="L23" s="13">
        <v>65</v>
      </c>
      <c r="M23" s="13">
        <v>245.40100000000001</v>
      </c>
      <c r="N23" s="2">
        <v>12.979520000000001</v>
      </c>
      <c r="O23" s="13">
        <v>51.646808032000003</v>
      </c>
      <c r="P23" s="12">
        <v>0.21045883281649219</v>
      </c>
      <c r="Q23" s="2" t="s">
        <v>717</v>
      </c>
      <c r="R23" s="52"/>
      <c r="S23" s="52"/>
    </row>
    <row r="24" spans="1:19" s="10" customFormat="1" x14ac:dyDescent="0.2">
      <c r="A24" s="2" t="s">
        <v>78</v>
      </c>
      <c r="B24" s="2" t="s">
        <v>98</v>
      </c>
      <c r="C24" s="2" t="s">
        <v>449</v>
      </c>
      <c r="D24" s="2" t="s">
        <v>507</v>
      </c>
      <c r="E24" s="2" t="s">
        <v>342</v>
      </c>
      <c r="F24" s="2" t="s">
        <v>3</v>
      </c>
      <c r="G24" s="2" t="s">
        <v>508</v>
      </c>
      <c r="H24" s="2">
        <v>62019039</v>
      </c>
      <c r="I24" s="2" t="s">
        <v>448</v>
      </c>
      <c r="J24" s="2" t="s">
        <v>93</v>
      </c>
      <c r="K24" s="2" t="s">
        <v>509</v>
      </c>
      <c r="L24" s="13">
        <v>110</v>
      </c>
      <c r="M24" s="13">
        <v>415.49200000000002</v>
      </c>
      <c r="N24" s="2">
        <v>29.916740000000001</v>
      </c>
      <c r="O24" s="13">
        <v>119.041700134</v>
      </c>
      <c r="P24" s="12">
        <v>0.28650780312015633</v>
      </c>
      <c r="Q24" s="2" t="s">
        <v>717</v>
      </c>
      <c r="R24" s="52"/>
      <c r="S24" s="52"/>
    </row>
    <row r="25" spans="1:19" s="18" customFormat="1" x14ac:dyDescent="0.2">
      <c r="A25" s="55">
        <v>299</v>
      </c>
      <c r="B25" s="55">
        <v>1262</v>
      </c>
      <c r="C25" s="2" t="s">
        <v>449</v>
      </c>
      <c r="D25" s="2"/>
      <c r="E25" s="2"/>
      <c r="F25" s="2"/>
      <c r="G25" s="2" t="s">
        <v>548</v>
      </c>
      <c r="H25" s="56">
        <v>62020532</v>
      </c>
      <c r="I25" s="2" t="s">
        <v>448</v>
      </c>
      <c r="J25" s="2" t="s">
        <v>94</v>
      </c>
      <c r="K25" s="2" t="s">
        <v>550</v>
      </c>
      <c r="L25" s="2">
        <v>20</v>
      </c>
      <c r="M25" s="2">
        <v>52.442</v>
      </c>
      <c r="N25" s="13">
        <v>8.6</v>
      </c>
      <c r="O25" s="2">
        <v>23.324919999999999</v>
      </c>
      <c r="P25" s="58">
        <v>0.43</v>
      </c>
      <c r="Q25" s="2"/>
      <c r="R25" s="52"/>
      <c r="S25" s="52"/>
    </row>
    <row r="26" spans="1:19" x14ac:dyDescent="0.2">
      <c r="A26" s="2" t="s">
        <v>78</v>
      </c>
      <c r="B26" s="2" t="s">
        <v>99</v>
      </c>
      <c r="C26" s="2" t="s">
        <v>3</v>
      </c>
      <c r="D26" s="2" t="s">
        <v>3</v>
      </c>
      <c r="E26" s="2" t="s">
        <v>3</v>
      </c>
      <c r="F26" s="2" t="s">
        <v>3</v>
      </c>
      <c r="G26" s="2" t="s">
        <v>3</v>
      </c>
      <c r="H26" s="2" t="s">
        <v>3</v>
      </c>
      <c r="I26" s="2" t="s">
        <v>3</v>
      </c>
      <c r="J26" s="2" t="s">
        <v>3</v>
      </c>
      <c r="K26" s="2" t="s">
        <v>3</v>
      </c>
      <c r="L26" s="2" t="s">
        <v>3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52" t="s">
        <v>4</v>
      </c>
      <c r="S26" s="52" t="s">
        <v>1</v>
      </c>
    </row>
    <row r="27" spans="1:19" x14ac:dyDescent="0.2">
      <c r="B27" s="52" t="s">
        <v>24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9" x14ac:dyDescent="0.2">
      <c r="B28" s="5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9" x14ac:dyDescent="0.2">
      <c r="P29" s="57"/>
    </row>
    <row r="30" spans="1:19" x14ac:dyDescent="0.2">
      <c r="N30" s="17"/>
    </row>
    <row r="31" spans="1:19" x14ac:dyDescent="0.2">
      <c r="N31" s="17"/>
    </row>
    <row r="32" spans="1:19" x14ac:dyDescent="0.2">
      <c r="N32" s="17"/>
    </row>
    <row r="33" spans="12:14" x14ac:dyDescent="0.2">
      <c r="N33" s="17"/>
    </row>
    <row r="34" spans="12:14" x14ac:dyDescent="0.2">
      <c r="L34" s="17"/>
      <c r="N34" s="17"/>
    </row>
    <row r="35" spans="12:14" x14ac:dyDescent="0.2">
      <c r="L35" s="17"/>
      <c r="N35" s="17"/>
    </row>
    <row r="36" spans="12:14" x14ac:dyDescent="0.2">
      <c r="L36" s="17"/>
      <c r="N36" s="17"/>
    </row>
    <row r="37" spans="12:14" x14ac:dyDescent="0.2">
      <c r="L37" s="17"/>
      <c r="N37" s="17"/>
    </row>
    <row r="38" spans="12:14" x14ac:dyDescent="0.2">
      <c r="L38" s="17"/>
      <c r="N38" s="17"/>
    </row>
    <row r="39" spans="12:14" x14ac:dyDescent="0.2">
      <c r="L39" s="17"/>
      <c r="N39" s="17"/>
    </row>
    <row r="40" spans="12:14" x14ac:dyDescent="0.2">
      <c r="L40" s="17"/>
      <c r="N40" s="17"/>
    </row>
    <row r="41" spans="12:14" x14ac:dyDescent="0.2">
      <c r="L41" s="17"/>
      <c r="N41" s="17"/>
    </row>
    <row r="42" spans="12:14" x14ac:dyDescent="0.2">
      <c r="L42" s="17"/>
      <c r="N42" s="17"/>
    </row>
    <row r="43" spans="12:14" x14ac:dyDescent="0.2">
      <c r="L43" s="17"/>
      <c r="N43" s="17"/>
    </row>
    <row r="44" spans="12:14" x14ac:dyDescent="0.2">
      <c r="L44" s="17"/>
      <c r="N44" s="17"/>
    </row>
    <row r="45" spans="12:14" x14ac:dyDescent="0.2">
      <c r="L45" s="17"/>
      <c r="N45" s="17"/>
    </row>
    <row r="46" spans="12:14" x14ac:dyDescent="0.2">
      <c r="L46" s="17"/>
      <c r="N46" s="17"/>
    </row>
    <row r="47" spans="12:14" x14ac:dyDescent="0.2">
      <c r="L47" s="17"/>
      <c r="N47" s="17"/>
    </row>
    <row r="48" spans="12:14" x14ac:dyDescent="0.2">
      <c r="L48" s="17"/>
      <c r="N48" s="17"/>
    </row>
    <row r="49" spans="12:14" x14ac:dyDescent="0.2">
      <c r="L49" s="17"/>
      <c r="N49" s="17"/>
    </row>
    <row r="50" spans="12:14" x14ac:dyDescent="0.2">
      <c r="L50" s="17"/>
      <c r="N50" s="17"/>
    </row>
    <row r="51" spans="12:14" x14ac:dyDescent="0.2">
      <c r="L51" s="17"/>
      <c r="N51" s="17"/>
    </row>
    <row r="52" spans="12:14" x14ac:dyDescent="0.2">
      <c r="L52" s="17"/>
      <c r="N52" s="17"/>
    </row>
    <row r="53" spans="12:14" x14ac:dyDescent="0.2">
      <c r="L53" s="17"/>
      <c r="N53" s="17"/>
    </row>
    <row r="54" spans="12:14" x14ac:dyDescent="0.2">
      <c r="L54" s="17"/>
      <c r="N54" s="17"/>
    </row>
    <row r="55" spans="12:14" x14ac:dyDescent="0.2">
      <c r="L55" s="17"/>
      <c r="N55" s="17"/>
    </row>
    <row r="56" spans="12:14" x14ac:dyDescent="0.2">
      <c r="L56" s="17"/>
      <c r="N56" s="17"/>
    </row>
    <row r="57" spans="12:14" x14ac:dyDescent="0.2">
      <c r="L57" s="17"/>
      <c r="N57" s="17"/>
    </row>
    <row r="58" spans="12:14" x14ac:dyDescent="0.2">
      <c r="L58" s="17"/>
      <c r="N58" s="17"/>
    </row>
    <row r="59" spans="12:14" x14ac:dyDescent="0.2">
      <c r="L59" s="17"/>
      <c r="N59" s="17"/>
    </row>
    <row r="60" spans="12:14" x14ac:dyDescent="0.2">
      <c r="L60" s="17"/>
      <c r="N60" s="17"/>
    </row>
    <row r="61" spans="12:14" x14ac:dyDescent="0.2">
      <c r="L61" s="17"/>
      <c r="N61" s="17"/>
    </row>
    <row r="62" spans="12:14" x14ac:dyDescent="0.2">
      <c r="L62" s="17"/>
      <c r="N62" s="17"/>
    </row>
    <row r="63" spans="12:14" x14ac:dyDescent="0.2">
      <c r="L63" s="17"/>
      <c r="N63" s="17"/>
    </row>
    <row r="64" spans="12:14" x14ac:dyDescent="0.2">
      <c r="L64" s="17"/>
      <c r="N64" s="17"/>
    </row>
    <row r="65" spans="12:14" x14ac:dyDescent="0.2">
      <c r="L65" s="17"/>
      <c r="N65" s="17"/>
    </row>
    <row r="66" spans="12:14" x14ac:dyDescent="0.2">
      <c r="L66" s="17"/>
      <c r="N66" s="17"/>
    </row>
    <row r="67" spans="12:14" x14ac:dyDescent="0.2">
      <c r="L67" s="17"/>
      <c r="N67" s="17"/>
    </row>
    <row r="68" spans="12:14" x14ac:dyDescent="0.2">
      <c r="L68" s="17"/>
      <c r="N68" s="17"/>
    </row>
    <row r="69" spans="12:14" x14ac:dyDescent="0.2">
      <c r="L69" s="17"/>
      <c r="N69" s="17"/>
    </row>
    <row r="70" spans="12:14" x14ac:dyDescent="0.2">
      <c r="L70" s="17"/>
      <c r="N70" s="17"/>
    </row>
    <row r="71" spans="12:14" x14ac:dyDescent="0.2">
      <c r="L71" s="17"/>
      <c r="N71" s="17"/>
    </row>
    <row r="72" spans="12:14" x14ac:dyDescent="0.2">
      <c r="L72" s="17"/>
      <c r="N72" s="17"/>
    </row>
    <row r="73" spans="12:14" x14ac:dyDescent="0.2">
      <c r="L73" s="17"/>
      <c r="N73" s="17"/>
    </row>
    <row r="74" spans="12:14" x14ac:dyDescent="0.2">
      <c r="L74" s="17"/>
      <c r="N74" s="17"/>
    </row>
    <row r="75" spans="12:14" x14ac:dyDescent="0.2">
      <c r="L75" s="17"/>
      <c r="N75" s="17"/>
    </row>
    <row r="76" spans="12:14" x14ac:dyDescent="0.2">
      <c r="L76" s="17"/>
      <c r="N76" s="17"/>
    </row>
    <row r="77" spans="12:14" x14ac:dyDescent="0.2">
      <c r="L77" s="17"/>
      <c r="N77" s="17"/>
    </row>
    <row r="78" spans="12:14" x14ac:dyDescent="0.2">
      <c r="L78" s="17"/>
      <c r="N78" s="17"/>
    </row>
    <row r="79" spans="12:14" x14ac:dyDescent="0.2">
      <c r="L79" s="17"/>
      <c r="N79" s="17"/>
    </row>
    <row r="80" spans="12:14" x14ac:dyDescent="0.2">
      <c r="L80" s="17"/>
      <c r="N80" s="17"/>
    </row>
    <row r="81" spans="12:14" x14ac:dyDescent="0.2">
      <c r="L81" s="17"/>
      <c r="N81" s="17"/>
    </row>
    <row r="82" spans="12:14" x14ac:dyDescent="0.2">
      <c r="L82" s="17"/>
      <c r="N82" s="17"/>
    </row>
    <row r="83" spans="12:14" x14ac:dyDescent="0.2">
      <c r="L83" s="17"/>
      <c r="N83" s="17"/>
    </row>
    <row r="84" spans="12:14" x14ac:dyDescent="0.2">
      <c r="L84" s="17"/>
      <c r="N84" s="17"/>
    </row>
    <row r="85" spans="12:14" x14ac:dyDescent="0.2">
      <c r="L85" s="17"/>
      <c r="N85" s="17"/>
    </row>
    <row r="86" spans="12:14" x14ac:dyDescent="0.2">
      <c r="L86" s="17"/>
      <c r="N86" s="17"/>
    </row>
    <row r="87" spans="12:14" x14ac:dyDescent="0.2">
      <c r="L87" s="17"/>
      <c r="N87" s="17"/>
    </row>
    <row r="88" spans="12:14" x14ac:dyDescent="0.2">
      <c r="L88" s="17"/>
      <c r="N88" s="17"/>
    </row>
    <row r="89" spans="12:14" x14ac:dyDescent="0.2">
      <c r="L89" s="17"/>
      <c r="N89" s="17"/>
    </row>
    <row r="90" spans="12:14" x14ac:dyDescent="0.2">
      <c r="L90" s="17"/>
      <c r="N90" s="17"/>
    </row>
    <row r="91" spans="12:14" x14ac:dyDescent="0.2">
      <c r="L91" s="17"/>
      <c r="N91" s="17"/>
    </row>
    <row r="92" spans="12:14" x14ac:dyDescent="0.2">
      <c r="L92" s="17"/>
      <c r="N92" s="17"/>
    </row>
    <row r="93" spans="12:14" x14ac:dyDescent="0.2">
      <c r="L93" s="17"/>
      <c r="N93" s="17"/>
    </row>
    <row r="94" spans="12:14" x14ac:dyDescent="0.2">
      <c r="L94" s="17"/>
      <c r="N94" s="17"/>
    </row>
    <row r="95" spans="12:14" x14ac:dyDescent="0.2">
      <c r="L95" s="17"/>
      <c r="N95" s="17"/>
    </row>
    <row r="96" spans="12:14" x14ac:dyDescent="0.2">
      <c r="L96" s="17"/>
      <c r="N96" s="17"/>
    </row>
    <row r="97" spans="12:14" x14ac:dyDescent="0.2">
      <c r="L97" s="17"/>
      <c r="N97" s="17"/>
    </row>
    <row r="98" spans="12:14" x14ac:dyDescent="0.2">
      <c r="L98" s="17"/>
      <c r="N98" s="17"/>
    </row>
    <row r="99" spans="12:14" x14ac:dyDescent="0.2">
      <c r="L99" s="17"/>
      <c r="N99" s="17"/>
    </row>
    <row r="100" spans="12:14" x14ac:dyDescent="0.2">
      <c r="L100" s="17"/>
      <c r="N100" s="17"/>
    </row>
    <row r="101" spans="12:14" x14ac:dyDescent="0.2">
      <c r="L101" s="17"/>
      <c r="N101" s="17"/>
    </row>
    <row r="102" spans="12:14" x14ac:dyDescent="0.2">
      <c r="L102" s="17"/>
      <c r="N102" s="17"/>
    </row>
    <row r="103" spans="12:14" x14ac:dyDescent="0.2">
      <c r="L103" s="17"/>
      <c r="N103" s="17"/>
    </row>
    <row r="104" spans="12:14" x14ac:dyDescent="0.2">
      <c r="L104" s="17"/>
    </row>
    <row r="105" spans="12:14" x14ac:dyDescent="0.2">
      <c r="L105" s="17"/>
    </row>
    <row r="106" spans="12:14" x14ac:dyDescent="0.2">
      <c r="L106" s="17"/>
    </row>
    <row r="107" spans="12:14" x14ac:dyDescent="0.2">
      <c r="L107" s="17"/>
    </row>
    <row r="108" spans="12:14" x14ac:dyDescent="0.2">
      <c r="L108" s="17"/>
    </row>
    <row r="109" spans="12:14" x14ac:dyDescent="0.2">
      <c r="L109" s="17"/>
    </row>
    <row r="110" spans="12:14" x14ac:dyDescent="0.2">
      <c r="L110" s="17"/>
    </row>
    <row r="111" spans="12:14" x14ac:dyDescent="0.2">
      <c r="L111" s="17"/>
    </row>
    <row r="112" spans="12:14" x14ac:dyDescent="0.2">
      <c r="L112" s="17"/>
    </row>
    <row r="113" spans="12:12" x14ac:dyDescent="0.2">
      <c r="L113" s="17"/>
    </row>
    <row r="114" spans="12:12" x14ac:dyDescent="0.2">
      <c r="L114" s="17"/>
    </row>
    <row r="115" spans="12:12" x14ac:dyDescent="0.2">
      <c r="L115" s="17"/>
    </row>
    <row r="116" spans="12:12" x14ac:dyDescent="0.2">
      <c r="L116" s="17"/>
    </row>
    <row r="117" spans="12:12" x14ac:dyDescent="0.2">
      <c r="L117" s="17"/>
    </row>
    <row r="118" spans="12:12" x14ac:dyDescent="0.2">
      <c r="L118" s="17"/>
    </row>
    <row r="119" spans="12:12" x14ac:dyDescent="0.2">
      <c r="L119" s="17"/>
    </row>
    <row r="120" spans="12:12" x14ac:dyDescent="0.2">
      <c r="L120" s="17"/>
    </row>
    <row r="121" spans="12:12" x14ac:dyDescent="0.2">
      <c r="L121" s="17"/>
    </row>
    <row r="122" spans="12:12" x14ac:dyDescent="0.2">
      <c r="L122" s="17">
        <f t="shared" ref="L122:L161" si="0">L66/1000</f>
        <v>0</v>
      </c>
    </row>
    <row r="123" spans="12:12" x14ac:dyDescent="0.2">
      <c r="L123" s="17">
        <f t="shared" si="0"/>
        <v>0</v>
      </c>
    </row>
    <row r="124" spans="12:12" x14ac:dyDescent="0.2">
      <c r="L124" s="17">
        <f t="shared" si="0"/>
        <v>0</v>
      </c>
    </row>
    <row r="125" spans="12:12" x14ac:dyDescent="0.2">
      <c r="L125" s="17">
        <f t="shared" si="0"/>
        <v>0</v>
      </c>
    </row>
    <row r="126" spans="12:12" x14ac:dyDescent="0.2">
      <c r="L126" s="17">
        <f t="shared" si="0"/>
        <v>0</v>
      </c>
    </row>
    <row r="127" spans="12:12" x14ac:dyDescent="0.2">
      <c r="L127" s="17">
        <f t="shared" si="0"/>
        <v>0</v>
      </c>
    </row>
    <row r="128" spans="12:12" x14ac:dyDescent="0.2">
      <c r="L128" s="17">
        <f t="shared" si="0"/>
        <v>0</v>
      </c>
    </row>
    <row r="129" spans="12:12" x14ac:dyDescent="0.2">
      <c r="L129" s="17">
        <f t="shared" si="0"/>
        <v>0</v>
      </c>
    </row>
    <row r="130" spans="12:12" x14ac:dyDescent="0.2">
      <c r="L130" s="17">
        <f t="shared" si="0"/>
        <v>0</v>
      </c>
    </row>
    <row r="131" spans="12:12" x14ac:dyDescent="0.2">
      <c r="L131" s="17">
        <f t="shared" si="0"/>
        <v>0</v>
      </c>
    </row>
    <row r="132" spans="12:12" x14ac:dyDescent="0.2">
      <c r="L132" s="17">
        <f t="shared" si="0"/>
        <v>0</v>
      </c>
    </row>
    <row r="133" spans="12:12" x14ac:dyDescent="0.2">
      <c r="L133" s="17">
        <f t="shared" si="0"/>
        <v>0</v>
      </c>
    </row>
    <row r="134" spans="12:12" x14ac:dyDescent="0.2">
      <c r="L134" s="17">
        <f t="shared" si="0"/>
        <v>0</v>
      </c>
    </row>
    <row r="135" spans="12:12" x14ac:dyDescent="0.2">
      <c r="L135" s="17">
        <f t="shared" si="0"/>
        <v>0</v>
      </c>
    </row>
    <row r="136" spans="12:12" x14ac:dyDescent="0.2">
      <c r="L136" s="17">
        <f t="shared" si="0"/>
        <v>0</v>
      </c>
    </row>
    <row r="137" spans="12:12" x14ac:dyDescent="0.2">
      <c r="L137" s="17">
        <f t="shared" si="0"/>
        <v>0</v>
      </c>
    </row>
    <row r="138" spans="12:12" x14ac:dyDescent="0.2">
      <c r="L138" s="17">
        <f t="shared" si="0"/>
        <v>0</v>
      </c>
    </row>
    <row r="139" spans="12:12" x14ac:dyDescent="0.2">
      <c r="L139" s="17">
        <f t="shared" si="0"/>
        <v>0</v>
      </c>
    </row>
    <row r="140" spans="12:12" x14ac:dyDescent="0.2">
      <c r="L140" s="17">
        <f t="shared" si="0"/>
        <v>0</v>
      </c>
    </row>
    <row r="141" spans="12:12" x14ac:dyDescent="0.2">
      <c r="L141" s="17">
        <f t="shared" si="0"/>
        <v>0</v>
      </c>
    </row>
    <row r="142" spans="12:12" x14ac:dyDescent="0.2">
      <c r="L142" s="17">
        <f t="shared" si="0"/>
        <v>0</v>
      </c>
    </row>
    <row r="143" spans="12:12" x14ac:dyDescent="0.2">
      <c r="L143" s="17">
        <f t="shared" si="0"/>
        <v>0</v>
      </c>
    </row>
    <row r="144" spans="12:12" x14ac:dyDescent="0.2">
      <c r="L144" s="17">
        <f t="shared" si="0"/>
        <v>0</v>
      </c>
    </row>
    <row r="145" spans="12:12" x14ac:dyDescent="0.2">
      <c r="L145" s="17">
        <f t="shared" si="0"/>
        <v>0</v>
      </c>
    </row>
    <row r="146" spans="12:12" x14ac:dyDescent="0.2">
      <c r="L146" s="17">
        <f t="shared" si="0"/>
        <v>0</v>
      </c>
    </row>
    <row r="147" spans="12:12" x14ac:dyDescent="0.2">
      <c r="L147" s="17">
        <f t="shared" si="0"/>
        <v>0</v>
      </c>
    </row>
    <row r="148" spans="12:12" x14ac:dyDescent="0.2">
      <c r="L148" s="17">
        <f t="shared" si="0"/>
        <v>0</v>
      </c>
    </row>
    <row r="149" spans="12:12" x14ac:dyDescent="0.2">
      <c r="L149" s="17">
        <f t="shared" si="0"/>
        <v>0</v>
      </c>
    </row>
    <row r="150" spans="12:12" x14ac:dyDescent="0.2">
      <c r="L150" s="17">
        <f t="shared" si="0"/>
        <v>0</v>
      </c>
    </row>
    <row r="151" spans="12:12" x14ac:dyDescent="0.2">
      <c r="L151" s="17">
        <f t="shared" si="0"/>
        <v>0</v>
      </c>
    </row>
    <row r="152" spans="12:12" x14ac:dyDescent="0.2">
      <c r="L152" s="17">
        <f t="shared" si="0"/>
        <v>0</v>
      </c>
    </row>
    <row r="153" spans="12:12" x14ac:dyDescent="0.2">
      <c r="L153" s="17">
        <f t="shared" si="0"/>
        <v>0</v>
      </c>
    </row>
    <row r="154" spans="12:12" x14ac:dyDescent="0.2">
      <c r="L154" s="17">
        <f t="shared" si="0"/>
        <v>0</v>
      </c>
    </row>
    <row r="155" spans="12:12" x14ac:dyDescent="0.2">
      <c r="L155" s="17">
        <f t="shared" si="0"/>
        <v>0</v>
      </c>
    </row>
    <row r="156" spans="12:12" x14ac:dyDescent="0.2">
      <c r="L156" s="17">
        <f t="shared" si="0"/>
        <v>0</v>
      </c>
    </row>
    <row r="157" spans="12:12" x14ac:dyDescent="0.2">
      <c r="L157" s="17">
        <f t="shared" si="0"/>
        <v>0</v>
      </c>
    </row>
    <row r="158" spans="12:12" x14ac:dyDescent="0.2">
      <c r="L158" s="17">
        <f t="shared" si="0"/>
        <v>0</v>
      </c>
    </row>
    <row r="159" spans="12:12" x14ac:dyDescent="0.2">
      <c r="L159" s="17">
        <f t="shared" si="0"/>
        <v>0</v>
      </c>
    </row>
    <row r="160" spans="12:12" x14ac:dyDescent="0.2">
      <c r="L160" s="17">
        <f t="shared" si="0"/>
        <v>0</v>
      </c>
    </row>
    <row r="161" spans="12:12" x14ac:dyDescent="0.2">
      <c r="L161" s="17">
        <f t="shared" si="0"/>
        <v>0</v>
      </c>
    </row>
    <row r="162" spans="12:12" x14ac:dyDescent="0.2">
      <c r="L162" s="17">
        <f t="shared" ref="L162:L184" si="1">L106/1000</f>
        <v>0</v>
      </c>
    </row>
    <row r="163" spans="12:12" x14ac:dyDescent="0.2">
      <c r="L163" s="17">
        <f t="shared" si="1"/>
        <v>0</v>
      </c>
    </row>
    <row r="164" spans="12:12" x14ac:dyDescent="0.2">
      <c r="L164" s="17">
        <f t="shared" si="1"/>
        <v>0</v>
      </c>
    </row>
    <row r="165" spans="12:12" x14ac:dyDescent="0.2">
      <c r="L165" s="17">
        <f t="shared" si="1"/>
        <v>0</v>
      </c>
    </row>
    <row r="166" spans="12:12" x14ac:dyDescent="0.2">
      <c r="L166" s="17">
        <f t="shared" si="1"/>
        <v>0</v>
      </c>
    </row>
    <row r="167" spans="12:12" x14ac:dyDescent="0.2">
      <c r="L167" s="17">
        <f t="shared" si="1"/>
        <v>0</v>
      </c>
    </row>
    <row r="168" spans="12:12" x14ac:dyDescent="0.2">
      <c r="L168" s="17">
        <f t="shared" si="1"/>
        <v>0</v>
      </c>
    </row>
    <row r="169" spans="12:12" x14ac:dyDescent="0.2">
      <c r="L169" s="17">
        <f t="shared" si="1"/>
        <v>0</v>
      </c>
    </row>
    <row r="170" spans="12:12" x14ac:dyDescent="0.2">
      <c r="L170" s="17">
        <f t="shared" si="1"/>
        <v>0</v>
      </c>
    </row>
    <row r="171" spans="12:12" x14ac:dyDescent="0.2">
      <c r="L171" s="17">
        <f t="shared" si="1"/>
        <v>0</v>
      </c>
    </row>
    <row r="172" spans="12:12" x14ac:dyDescent="0.2">
      <c r="L172" s="17">
        <f t="shared" si="1"/>
        <v>0</v>
      </c>
    </row>
    <row r="173" spans="12:12" x14ac:dyDescent="0.2">
      <c r="L173" s="17">
        <f t="shared" si="1"/>
        <v>0</v>
      </c>
    </row>
    <row r="174" spans="12:12" x14ac:dyDescent="0.2">
      <c r="L174" s="17">
        <f t="shared" si="1"/>
        <v>0</v>
      </c>
    </row>
    <row r="175" spans="12:12" x14ac:dyDescent="0.2">
      <c r="L175" s="17">
        <f t="shared" si="1"/>
        <v>0</v>
      </c>
    </row>
    <row r="176" spans="12:12" x14ac:dyDescent="0.2">
      <c r="L176" s="17">
        <f t="shared" si="1"/>
        <v>0</v>
      </c>
    </row>
    <row r="177" spans="12:12" x14ac:dyDescent="0.2">
      <c r="L177" s="17">
        <f t="shared" si="1"/>
        <v>0</v>
      </c>
    </row>
    <row r="178" spans="12:12" x14ac:dyDescent="0.2">
      <c r="L178" s="17">
        <f t="shared" si="1"/>
        <v>0</v>
      </c>
    </row>
    <row r="179" spans="12:12" x14ac:dyDescent="0.2">
      <c r="L179" s="17">
        <f t="shared" si="1"/>
        <v>0</v>
      </c>
    </row>
    <row r="180" spans="12:12" x14ac:dyDescent="0.2">
      <c r="L180" s="17">
        <f t="shared" si="1"/>
        <v>0</v>
      </c>
    </row>
    <row r="181" spans="12:12" x14ac:dyDescent="0.2">
      <c r="L181" s="17">
        <f t="shared" si="1"/>
        <v>0</v>
      </c>
    </row>
    <row r="182" spans="12:12" x14ac:dyDescent="0.2">
      <c r="L182" s="17">
        <f t="shared" si="1"/>
        <v>0</v>
      </c>
    </row>
    <row r="183" spans="12:12" x14ac:dyDescent="0.2">
      <c r="L183" s="17">
        <f t="shared" si="1"/>
        <v>0</v>
      </c>
    </row>
    <row r="184" spans="12:12" x14ac:dyDescent="0.2">
      <c r="L184" s="17">
        <f t="shared" si="1"/>
        <v>0</v>
      </c>
    </row>
  </sheetData>
  <autoFilter ref="A2:S28" xr:uid="{F1ABF340-B3E5-40FB-A432-3F2E4FE66A5D}"/>
  <mergeCells count="5">
    <mergeCell ref="B1:Q1"/>
    <mergeCell ref="B27:Q27"/>
    <mergeCell ref="B28:Q28"/>
    <mergeCell ref="R2:R26"/>
    <mergeCell ref="S1:S2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4"/>
  <sheetViews>
    <sheetView rightToLeft="1" workbookViewId="0"/>
  </sheetViews>
  <sheetFormatPr defaultRowHeight="14.25" x14ac:dyDescent="0.2"/>
  <cols>
    <col min="1" max="1" width="54" customWidth="1"/>
    <col min="2" max="2" width="10" customWidth="1"/>
    <col min="3" max="3" width="14" customWidth="1"/>
    <col min="4" max="4" width="15" customWidth="1"/>
  </cols>
  <sheetData>
    <row r="1" spans="1:6" x14ac:dyDescent="0.2">
      <c r="B1" s="53" t="s">
        <v>0</v>
      </c>
      <c r="C1" s="22"/>
      <c r="D1" s="22"/>
      <c r="E1" s="22"/>
      <c r="F1" s="53" t="s">
        <v>1</v>
      </c>
    </row>
    <row r="2" spans="1:6" x14ac:dyDescent="0.2">
      <c r="A2" s="4" t="s">
        <v>703</v>
      </c>
      <c r="B2" s="4" t="s">
        <v>704</v>
      </c>
      <c r="C2" s="4" t="s">
        <v>705</v>
      </c>
      <c r="D2" s="4" t="s">
        <v>706</v>
      </c>
      <c r="E2" s="53" t="s">
        <v>4</v>
      </c>
      <c r="F2" s="53" t="s">
        <v>1</v>
      </c>
    </row>
    <row r="3" spans="1:6" x14ac:dyDescent="0.2">
      <c r="B3" s="53" t="s">
        <v>24</v>
      </c>
      <c r="C3" s="22"/>
      <c r="D3" s="22"/>
    </row>
    <row r="4" spans="1:6" x14ac:dyDescent="0.2">
      <c r="B4" s="53" t="s">
        <v>25</v>
      </c>
      <c r="C4" s="22"/>
      <c r="D4" s="22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4"/>
  <sheetViews>
    <sheetView rightToLeft="1" workbookViewId="0"/>
  </sheetViews>
  <sheetFormatPr defaultRowHeight="14.25" x14ac:dyDescent="0.2"/>
  <cols>
    <col min="1" max="1" width="11" customWidth="1"/>
    <col min="2" max="2" width="9" customWidth="1"/>
    <col min="3" max="3" width="11" customWidth="1"/>
    <col min="4" max="4" width="27" customWidth="1"/>
  </cols>
  <sheetData>
    <row r="1" spans="1:6" x14ac:dyDescent="0.2">
      <c r="B1" s="54" t="s">
        <v>0</v>
      </c>
      <c r="C1" s="22"/>
      <c r="D1" s="22"/>
      <c r="E1" s="22"/>
      <c r="F1" s="54" t="s">
        <v>1</v>
      </c>
    </row>
    <row r="2" spans="1:6" x14ac:dyDescent="0.2">
      <c r="A2" s="4" t="s">
        <v>707</v>
      </c>
      <c r="B2" s="4" t="s">
        <v>708</v>
      </c>
      <c r="C2" s="4" t="s">
        <v>709</v>
      </c>
      <c r="D2" s="4" t="s">
        <v>710</v>
      </c>
      <c r="E2" s="54" t="s">
        <v>4</v>
      </c>
      <c r="F2" s="54" t="s">
        <v>1</v>
      </c>
    </row>
    <row r="3" spans="1:6" x14ac:dyDescent="0.2">
      <c r="B3" s="54" t="s">
        <v>24</v>
      </c>
      <c r="C3" s="22"/>
      <c r="D3" s="22"/>
    </row>
    <row r="4" spans="1:6" x14ac:dyDescent="0.2">
      <c r="B4" s="54" t="s">
        <v>25</v>
      </c>
      <c r="C4" s="22"/>
      <c r="D4" s="22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9"/>
  <sheetViews>
    <sheetView rightToLeft="1" workbookViewId="0">
      <selection activeCell="E32" sqref="E32"/>
    </sheetView>
  </sheetViews>
  <sheetFormatPr defaultRowHeight="14.25" x14ac:dyDescent="0.2"/>
  <cols>
    <col min="1" max="1" width="36" customWidth="1"/>
    <col min="2" max="2" width="12" customWidth="1"/>
    <col min="3" max="3" width="13" customWidth="1"/>
    <col min="4" max="4" width="17" customWidth="1"/>
    <col min="5" max="5" width="15" customWidth="1"/>
    <col min="6" max="6" width="40" customWidth="1"/>
    <col min="7" max="7" width="12" customWidth="1"/>
    <col min="8" max="8" width="24" customWidth="1"/>
    <col min="9" max="9" width="11" customWidth="1"/>
    <col min="10" max="10" width="7" customWidth="1"/>
    <col min="11" max="11" width="9" customWidth="1"/>
    <col min="12" max="12" width="13" customWidth="1"/>
    <col min="13" max="13" width="8" customWidth="1"/>
    <col min="14" max="14" width="12" customWidth="1"/>
    <col min="15" max="15" width="13" customWidth="1"/>
    <col min="16" max="16" width="14" customWidth="1"/>
    <col min="17" max="17" width="27" customWidth="1"/>
    <col min="18" max="18" width="19" customWidth="1"/>
    <col min="19" max="19" width="12" customWidth="1"/>
    <col min="20" max="20" width="15" customWidth="1"/>
    <col min="21" max="21" width="24" customWidth="1"/>
    <col min="22" max="23" width="25" customWidth="1"/>
    <col min="24" max="24" width="23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25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C1" s="25" t="s">
        <v>1</v>
      </c>
    </row>
    <row r="2" spans="1:29" x14ac:dyDescent="0.2">
      <c r="A2" s="4" t="s">
        <v>61</v>
      </c>
      <c r="B2" s="4" t="s">
        <v>62</v>
      </c>
      <c r="C2" s="4" t="s">
        <v>100</v>
      </c>
      <c r="D2" s="4" t="s">
        <v>101</v>
      </c>
      <c r="E2" s="4" t="s">
        <v>102</v>
      </c>
      <c r="F2" s="4" t="s">
        <v>66</v>
      </c>
      <c r="G2" s="4" t="s">
        <v>67</v>
      </c>
      <c r="H2" s="4" t="s">
        <v>103</v>
      </c>
      <c r="I2" s="4" t="s">
        <v>104</v>
      </c>
      <c r="J2" s="4" t="s">
        <v>105</v>
      </c>
      <c r="K2" s="4" t="s">
        <v>70</v>
      </c>
      <c r="L2" s="4" t="s">
        <v>71</v>
      </c>
      <c r="M2" s="4" t="s">
        <v>106</v>
      </c>
      <c r="N2" s="4" t="s">
        <v>107</v>
      </c>
      <c r="O2" s="4" t="s">
        <v>74</v>
      </c>
      <c r="P2" s="4" t="s">
        <v>108</v>
      </c>
      <c r="Q2" s="4" t="s">
        <v>109</v>
      </c>
      <c r="R2" s="4" t="s">
        <v>110</v>
      </c>
      <c r="S2" s="4" t="s">
        <v>73</v>
      </c>
      <c r="T2" s="4" t="s">
        <v>111</v>
      </c>
      <c r="U2" s="4" t="s">
        <v>75</v>
      </c>
      <c r="V2" s="4" t="s">
        <v>112</v>
      </c>
      <c r="W2" s="4" t="s">
        <v>29</v>
      </c>
      <c r="X2" s="4" t="s">
        <v>113</v>
      </c>
      <c r="Y2" s="4" t="s">
        <v>76</v>
      </c>
      <c r="Z2" s="4" t="s">
        <v>77</v>
      </c>
      <c r="AA2" s="4" t="s">
        <v>3</v>
      </c>
      <c r="AB2" s="25" t="s">
        <v>4</v>
      </c>
      <c r="AC2" s="25" t="s">
        <v>1</v>
      </c>
    </row>
    <row r="3" spans="1:29" x14ac:dyDescent="0.2">
      <c r="A3" s="2" t="s">
        <v>78</v>
      </c>
      <c r="B3" s="2" t="s">
        <v>78</v>
      </c>
      <c r="C3" s="2" t="s">
        <v>114</v>
      </c>
      <c r="D3" s="2" t="s">
        <v>115</v>
      </c>
      <c r="E3" s="9">
        <v>1125400</v>
      </c>
      <c r="F3" s="2" t="s">
        <v>116</v>
      </c>
      <c r="G3" s="2" t="s">
        <v>82</v>
      </c>
      <c r="H3" s="2" t="s">
        <v>82</v>
      </c>
      <c r="I3" s="2" t="s">
        <v>117</v>
      </c>
      <c r="J3" s="2" t="s">
        <v>118</v>
      </c>
      <c r="K3" s="2" t="s">
        <v>119</v>
      </c>
      <c r="L3" s="2" t="s">
        <v>86</v>
      </c>
      <c r="M3" s="5">
        <v>12</v>
      </c>
      <c r="N3" s="2" t="s">
        <v>120</v>
      </c>
      <c r="O3" s="6">
        <v>5.5E-2</v>
      </c>
      <c r="P3" s="6">
        <v>4.7100000000000003E-2</v>
      </c>
      <c r="Q3" s="5">
        <v>0</v>
      </c>
      <c r="R3" s="5">
        <v>1500000</v>
      </c>
      <c r="S3" s="5">
        <v>1</v>
      </c>
      <c r="T3" s="5">
        <v>110.25</v>
      </c>
      <c r="U3" s="5">
        <v>1653.75</v>
      </c>
      <c r="V3" s="2" t="s">
        <v>3</v>
      </c>
      <c r="W3" s="2" t="s">
        <v>27</v>
      </c>
      <c r="X3" s="6">
        <v>7.7600000000000002E-5</v>
      </c>
      <c r="Y3" s="6">
        <v>1.1346400000000001E-2</v>
      </c>
      <c r="Z3" s="6">
        <v>1.8229000000000001E-3</v>
      </c>
      <c r="AA3" s="2" t="s">
        <v>3</v>
      </c>
      <c r="AB3" s="25" t="s">
        <v>4</v>
      </c>
      <c r="AC3" s="25" t="s">
        <v>1</v>
      </c>
    </row>
    <row r="4" spans="1:29" x14ac:dyDescent="0.2">
      <c r="A4" s="2" t="s">
        <v>78</v>
      </c>
      <c r="B4" s="2" t="s">
        <v>78</v>
      </c>
      <c r="C4" s="2" t="s">
        <v>114</v>
      </c>
      <c r="D4" s="2" t="s">
        <v>121</v>
      </c>
      <c r="E4" s="9">
        <v>1135912</v>
      </c>
      <c r="F4" s="2" t="s">
        <v>122</v>
      </c>
      <c r="G4" s="2" t="s">
        <v>82</v>
      </c>
      <c r="H4" s="2" t="s">
        <v>82</v>
      </c>
      <c r="I4" s="2" t="s">
        <v>117</v>
      </c>
      <c r="J4" s="2" t="s">
        <v>118</v>
      </c>
      <c r="K4" s="2" t="s">
        <v>119</v>
      </c>
      <c r="L4" s="2" t="s">
        <v>86</v>
      </c>
      <c r="M4" s="5">
        <v>1.58</v>
      </c>
      <c r="N4" s="2" t="s">
        <v>123</v>
      </c>
      <c r="O4" s="6">
        <v>7.4999999999999997E-3</v>
      </c>
      <c r="P4" s="6">
        <v>1.03E-2</v>
      </c>
      <c r="Q4" s="5">
        <v>0</v>
      </c>
      <c r="R4" s="5">
        <v>18462117</v>
      </c>
      <c r="S4" s="5">
        <v>1</v>
      </c>
      <c r="T4" s="5">
        <v>112.14</v>
      </c>
      <c r="U4" s="5">
        <v>20703.418000000001</v>
      </c>
      <c r="V4" s="2" t="s">
        <v>3</v>
      </c>
      <c r="W4" s="2" t="s">
        <v>27</v>
      </c>
      <c r="X4" s="6">
        <v>8.5059999999999997E-4</v>
      </c>
      <c r="Y4" s="6">
        <v>0.1420468</v>
      </c>
      <c r="Z4" s="6">
        <v>2.2821299999999999E-2</v>
      </c>
      <c r="AA4" s="2" t="s">
        <v>3</v>
      </c>
      <c r="AB4" s="25" t="s">
        <v>4</v>
      </c>
      <c r="AC4" s="25" t="s">
        <v>1</v>
      </c>
    </row>
    <row r="5" spans="1:29" x14ac:dyDescent="0.2">
      <c r="A5" s="2" t="s">
        <v>78</v>
      </c>
      <c r="B5" s="2" t="s">
        <v>78</v>
      </c>
      <c r="C5" s="2" t="s">
        <v>114</v>
      </c>
      <c r="D5" s="2" t="s">
        <v>124</v>
      </c>
      <c r="E5" s="9">
        <v>1140193</v>
      </c>
      <c r="F5" s="2" t="s">
        <v>116</v>
      </c>
      <c r="G5" s="2" t="s">
        <v>82</v>
      </c>
      <c r="H5" s="2" t="s">
        <v>82</v>
      </c>
      <c r="I5" s="2" t="s">
        <v>117</v>
      </c>
      <c r="J5" s="2" t="s">
        <v>118</v>
      </c>
      <c r="K5" s="2" t="s">
        <v>119</v>
      </c>
      <c r="L5" s="2" t="s">
        <v>86</v>
      </c>
      <c r="M5" s="5">
        <v>15.14</v>
      </c>
      <c r="N5" s="2" t="s">
        <v>125</v>
      </c>
      <c r="O5" s="6">
        <v>3.7499999999999999E-2</v>
      </c>
      <c r="P5" s="6">
        <v>4.82E-2</v>
      </c>
      <c r="Q5" s="5">
        <v>0</v>
      </c>
      <c r="R5" s="5">
        <v>19500000</v>
      </c>
      <c r="S5" s="5">
        <v>1</v>
      </c>
      <c r="T5" s="5">
        <v>85.26</v>
      </c>
      <c r="U5" s="5">
        <v>16625.7</v>
      </c>
      <c r="V5" s="2" t="s">
        <v>3</v>
      </c>
      <c r="W5" s="2" t="s">
        <v>27</v>
      </c>
      <c r="X5" s="6">
        <v>7.7310000000000009E-4</v>
      </c>
      <c r="Y5" s="6">
        <v>0.1140695</v>
      </c>
      <c r="Z5" s="6">
        <v>1.83264E-2</v>
      </c>
      <c r="AA5" s="2" t="s">
        <v>3</v>
      </c>
      <c r="AB5" s="25" t="s">
        <v>4</v>
      </c>
      <c r="AC5" s="25" t="s">
        <v>1</v>
      </c>
    </row>
    <row r="6" spans="1:29" x14ac:dyDescent="0.2">
      <c r="A6" s="2" t="s">
        <v>78</v>
      </c>
      <c r="B6" s="2" t="s">
        <v>78</v>
      </c>
      <c r="C6" s="2" t="s">
        <v>114</v>
      </c>
      <c r="D6" s="2" t="s">
        <v>126</v>
      </c>
      <c r="E6" s="9">
        <v>1140847</v>
      </c>
      <c r="F6" s="2" t="s">
        <v>122</v>
      </c>
      <c r="G6" s="2" t="s">
        <v>82</v>
      </c>
      <c r="H6" s="2" t="s">
        <v>82</v>
      </c>
      <c r="I6" s="2" t="s">
        <v>117</v>
      </c>
      <c r="J6" s="2" t="s">
        <v>118</v>
      </c>
      <c r="K6" s="2" t="s">
        <v>119</v>
      </c>
      <c r="L6" s="2" t="s">
        <v>86</v>
      </c>
      <c r="M6" s="5">
        <v>3.12</v>
      </c>
      <c r="N6" s="2" t="s">
        <v>127</v>
      </c>
      <c r="O6" s="6">
        <v>7.4999999999999997E-3</v>
      </c>
      <c r="P6" s="6">
        <v>1.26E-2</v>
      </c>
      <c r="Q6" s="5">
        <v>0</v>
      </c>
      <c r="R6" s="5">
        <v>34300000</v>
      </c>
      <c r="S6" s="5">
        <v>1</v>
      </c>
      <c r="T6" s="5">
        <v>111.88</v>
      </c>
      <c r="U6" s="5">
        <v>38374.839999999997</v>
      </c>
      <c r="V6" s="2" t="s">
        <v>3</v>
      </c>
      <c r="W6" s="2" t="s">
        <v>27</v>
      </c>
      <c r="X6" s="6">
        <v>1.5387000000000001E-3</v>
      </c>
      <c r="Y6" s="6">
        <v>0.263291</v>
      </c>
      <c r="Z6" s="6">
        <v>4.2300399999999995E-2</v>
      </c>
      <c r="AA6" s="2" t="s">
        <v>3</v>
      </c>
      <c r="AB6" s="25" t="s">
        <v>4</v>
      </c>
      <c r="AC6" s="25" t="s">
        <v>1</v>
      </c>
    </row>
    <row r="7" spans="1:29" x14ac:dyDescent="0.2">
      <c r="A7" s="2" t="s">
        <v>78</v>
      </c>
      <c r="B7" s="2" t="s">
        <v>78</v>
      </c>
      <c r="C7" s="2" t="s">
        <v>114</v>
      </c>
      <c r="D7" s="2" t="s">
        <v>128</v>
      </c>
      <c r="E7" s="9">
        <v>1157023</v>
      </c>
      <c r="F7" s="2" t="s">
        <v>122</v>
      </c>
      <c r="G7" s="2" t="s">
        <v>82</v>
      </c>
      <c r="H7" s="2" t="s">
        <v>82</v>
      </c>
      <c r="I7" s="2" t="s">
        <v>117</v>
      </c>
      <c r="J7" s="2" t="s">
        <v>118</v>
      </c>
      <c r="K7" s="2" t="s">
        <v>119</v>
      </c>
      <c r="L7" s="2" t="s">
        <v>86</v>
      </c>
      <c r="M7" s="5">
        <v>5.09</v>
      </c>
      <c r="N7" s="2" t="s">
        <v>129</v>
      </c>
      <c r="O7" s="6">
        <v>5.0000000000000001E-3</v>
      </c>
      <c r="P7" s="6">
        <v>1.4199999999999999E-2</v>
      </c>
      <c r="Q7" s="5">
        <v>0</v>
      </c>
      <c r="R7" s="5">
        <v>9000000</v>
      </c>
      <c r="S7" s="5">
        <v>1</v>
      </c>
      <c r="T7" s="5">
        <v>107.2</v>
      </c>
      <c r="U7" s="5">
        <v>9648</v>
      </c>
      <c r="V7" s="2" t="s">
        <v>3</v>
      </c>
      <c r="W7" s="2" t="s">
        <v>27</v>
      </c>
      <c r="X7" s="6">
        <v>3.903E-4</v>
      </c>
      <c r="Y7" s="6">
        <v>6.6195199999999996E-2</v>
      </c>
      <c r="Z7" s="6">
        <v>1.0634900000000001E-2</v>
      </c>
      <c r="AA7" s="2" t="s">
        <v>3</v>
      </c>
      <c r="AB7" s="25" t="s">
        <v>4</v>
      </c>
      <c r="AC7" s="25" t="s">
        <v>1</v>
      </c>
    </row>
    <row r="8" spans="1:29" x14ac:dyDescent="0.2">
      <c r="A8" s="2" t="s">
        <v>78</v>
      </c>
      <c r="B8" s="2" t="s">
        <v>78</v>
      </c>
      <c r="C8" s="2" t="s">
        <v>114</v>
      </c>
      <c r="D8" s="2" t="s">
        <v>130</v>
      </c>
      <c r="E8" s="9">
        <v>1172220</v>
      </c>
      <c r="F8" s="2" t="s">
        <v>122</v>
      </c>
      <c r="G8" s="2" t="s">
        <v>82</v>
      </c>
      <c r="H8" s="2" t="s">
        <v>82</v>
      </c>
      <c r="I8" s="2" t="s">
        <v>117</v>
      </c>
      <c r="J8" s="2" t="s">
        <v>118</v>
      </c>
      <c r="K8" s="2" t="s">
        <v>119</v>
      </c>
      <c r="L8" s="2" t="s">
        <v>86</v>
      </c>
      <c r="M8" s="5">
        <v>7.64</v>
      </c>
      <c r="N8" s="2" t="s">
        <v>131</v>
      </c>
      <c r="O8" s="6">
        <v>1E-3</v>
      </c>
      <c r="P8" s="6">
        <v>1.61E-2</v>
      </c>
      <c r="Q8" s="5">
        <v>0</v>
      </c>
      <c r="R8" s="5">
        <v>2050000</v>
      </c>
      <c r="S8" s="5">
        <v>1</v>
      </c>
      <c r="T8" s="5">
        <v>99.81</v>
      </c>
      <c r="U8" s="5">
        <v>2046.105</v>
      </c>
      <c r="V8" s="2" t="s">
        <v>3</v>
      </c>
      <c r="W8" s="2" t="s">
        <v>27</v>
      </c>
      <c r="X8" s="6">
        <v>6.6699999999999995E-5</v>
      </c>
      <c r="Y8" s="6">
        <v>1.4038399999999999E-2</v>
      </c>
      <c r="Z8" s="6">
        <v>2.2553999999999999E-3</v>
      </c>
      <c r="AA8" s="2" t="s">
        <v>3</v>
      </c>
      <c r="AB8" s="25" t="s">
        <v>4</v>
      </c>
      <c r="AC8" s="25" t="s">
        <v>1</v>
      </c>
    </row>
    <row r="9" spans="1:29" x14ac:dyDescent="0.2">
      <c r="A9" s="2" t="s">
        <v>78</v>
      </c>
      <c r="B9" s="2" t="s">
        <v>78</v>
      </c>
      <c r="C9" s="2" t="s">
        <v>114</v>
      </c>
      <c r="D9" s="2" t="s">
        <v>132</v>
      </c>
      <c r="E9" s="9">
        <v>1194802</v>
      </c>
      <c r="F9" s="2" t="s">
        <v>116</v>
      </c>
      <c r="G9" s="2" t="s">
        <v>82</v>
      </c>
      <c r="H9" s="2" t="s">
        <v>82</v>
      </c>
      <c r="I9" s="2" t="s">
        <v>117</v>
      </c>
      <c r="J9" s="2" t="s">
        <v>118</v>
      </c>
      <c r="K9" s="2" t="s">
        <v>119</v>
      </c>
      <c r="L9" s="2" t="s">
        <v>86</v>
      </c>
      <c r="M9" s="5">
        <v>4.5599999999999996</v>
      </c>
      <c r="N9" s="2" t="s">
        <v>133</v>
      </c>
      <c r="O9" s="6">
        <v>3.7499999999999999E-2</v>
      </c>
      <c r="P9" s="6">
        <v>4.0899999999999999E-2</v>
      </c>
      <c r="Q9" s="5">
        <v>0</v>
      </c>
      <c r="R9" s="5">
        <v>20100000</v>
      </c>
      <c r="S9" s="5">
        <v>1</v>
      </c>
      <c r="T9" s="5">
        <v>98.83</v>
      </c>
      <c r="U9" s="5">
        <v>19864.830000000002</v>
      </c>
      <c r="V9" s="2" t="s">
        <v>3</v>
      </c>
      <c r="W9" s="2" t="s">
        <v>27</v>
      </c>
      <c r="X9" s="6">
        <v>1.0040000000000001E-3</v>
      </c>
      <c r="Y9" s="6">
        <v>0.13629330000000001</v>
      </c>
      <c r="Z9" s="6">
        <v>2.18969E-2</v>
      </c>
      <c r="AA9" s="2" t="s">
        <v>3</v>
      </c>
      <c r="AB9" s="25" t="s">
        <v>4</v>
      </c>
      <c r="AC9" s="25" t="s">
        <v>1</v>
      </c>
    </row>
    <row r="10" spans="1:29" x14ac:dyDescent="0.2">
      <c r="A10" s="2" t="s">
        <v>78</v>
      </c>
      <c r="B10" s="2" t="s">
        <v>78</v>
      </c>
      <c r="C10" s="2" t="s">
        <v>114</v>
      </c>
      <c r="D10" s="2" t="s">
        <v>134</v>
      </c>
      <c r="E10" s="9">
        <v>1197326</v>
      </c>
      <c r="F10" s="2" t="s">
        <v>122</v>
      </c>
      <c r="G10" s="2" t="s">
        <v>82</v>
      </c>
      <c r="H10" s="2" t="s">
        <v>82</v>
      </c>
      <c r="I10" s="2" t="s">
        <v>117</v>
      </c>
      <c r="J10" s="2" t="s">
        <v>118</v>
      </c>
      <c r="K10" s="2" t="s">
        <v>119</v>
      </c>
      <c r="L10" s="2" t="s">
        <v>86</v>
      </c>
      <c r="M10" s="5">
        <v>4.4800000000000004</v>
      </c>
      <c r="N10" s="2" t="s">
        <v>135</v>
      </c>
      <c r="O10" s="6">
        <v>1.1000000000000001E-2</v>
      </c>
      <c r="P10" s="6">
        <v>1.3999999999999999E-2</v>
      </c>
      <c r="Q10" s="5">
        <v>0</v>
      </c>
      <c r="R10" s="5">
        <v>12000000</v>
      </c>
      <c r="S10" s="5">
        <v>1</v>
      </c>
      <c r="T10" s="5">
        <v>100.29</v>
      </c>
      <c r="U10" s="5">
        <v>12034.8</v>
      </c>
      <c r="V10" s="2" t="s">
        <v>3</v>
      </c>
      <c r="W10" s="2" t="s">
        <v>27</v>
      </c>
      <c r="X10" s="6">
        <v>1.0633999999999999E-3</v>
      </c>
      <c r="Y10" s="6">
        <v>8.2571200000000011E-2</v>
      </c>
      <c r="Z10" s="6">
        <v>1.3265899999999999E-2</v>
      </c>
      <c r="AA10" s="2" t="s">
        <v>3</v>
      </c>
      <c r="AB10" s="25" t="s">
        <v>4</v>
      </c>
      <c r="AC10" s="25" t="s">
        <v>1</v>
      </c>
    </row>
    <row r="11" spans="1:29" x14ac:dyDescent="0.2">
      <c r="A11" s="2" t="s">
        <v>78</v>
      </c>
      <c r="B11" s="2" t="s">
        <v>78</v>
      </c>
      <c r="C11" s="2" t="s">
        <v>152</v>
      </c>
      <c r="D11" s="2" t="s">
        <v>136</v>
      </c>
      <c r="E11" s="9">
        <v>8241218</v>
      </c>
      <c r="F11" s="2" t="s">
        <v>137</v>
      </c>
      <c r="G11" s="2" t="s">
        <v>82</v>
      </c>
      <c r="H11" s="2" t="s">
        <v>82</v>
      </c>
      <c r="I11" s="2" t="s">
        <v>117</v>
      </c>
      <c r="J11" s="2" t="s">
        <v>118</v>
      </c>
      <c r="K11" s="2" t="s">
        <v>119</v>
      </c>
      <c r="L11" s="2" t="s">
        <v>86</v>
      </c>
      <c r="M11" s="5">
        <v>0.67945</v>
      </c>
      <c r="N11" s="2" t="s">
        <v>138</v>
      </c>
      <c r="O11" s="6">
        <v>0</v>
      </c>
      <c r="P11" s="6">
        <v>4.2300000000000004E-2</v>
      </c>
      <c r="Q11" s="5">
        <v>0</v>
      </c>
      <c r="R11" s="5">
        <v>10000000</v>
      </c>
      <c r="S11" s="5">
        <v>1</v>
      </c>
      <c r="T11" s="5">
        <v>97.22</v>
      </c>
      <c r="U11" s="5">
        <v>9722</v>
      </c>
      <c r="V11" s="2" t="s">
        <v>3</v>
      </c>
      <c r="W11" s="2" t="s">
        <v>27</v>
      </c>
      <c r="X11" s="6">
        <v>7.1420000000000001E-4</v>
      </c>
      <c r="Y11" s="6">
        <v>6.6702999999999998E-2</v>
      </c>
      <c r="Z11" s="6">
        <v>1.07165E-2</v>
      </c>
      <c r="AA11" s="2" t="s">
        <v>3</v>
      </c>
      <c r="AB11" s="25" t="s">
        <v>4</v>
      </c>
      <c r="AC11" s="25" t="s">
        <v>1</v>
      </c>
    </row>
    <row r="12" spans="1:29" x14ac:dyDescent="0.2">
      <c r="A12" s="2" t="s">
        <v>78</v>
      </c>
      <c r="B12" s="2" t="s">
        <v>98</v>
      </c>
      <c r="C12" s="2" t="s">
        <v>114</v>
      </c>
      <c r="D12" s="2" t="s">
        <v>139</v>
      </c>
      <c r="E12" s="9">
        <v>1099456</v>
      </c>
      <c r="F12" s="2" t="s">
        <v>116</v>
      </c>
      <c r="G12" s="2" t="s">
        <v>82</v>
      </c>
      <c r="H12" s="2" t="s">
        <v>82</v>
      </c>
      <c r="I12" s="2" t="s">
        <v>117</v>
      </c>
      <c r="J12" s="2" t="s">
        <v>118</v>
      </c>
      <c r="K12" s="2" t="s">
        <v>119</v>
      </c>
      <c r="L12" s="2" t="s">
        <v>86</v>
      </c>
      <c r="M12" s="5">
        <v>2.41</v>
      </c>
      <c r="N12" s="2" t="s">
        <v>140</v>
      </c>
      <c r="O12" s="6">
        <v>6.25E-2</v>
      </c>
      <c r="P12" s="6">
        <v>3.9900000000000005E-2</v>
      </c>
      <c r="Q12" s="5">
        <v>0</v>
      </c>
      <c r="R12" s="5">
        <v>980000</v>
      </c>
      <c r="S12" s="5">
        <v>1</v>
      </c>
      <c r="T12" s="5">
        <v>108.03</v>
      </c>
      <c r="U12" s="5">
        <v>1058.694</v>
      </c>
      <c r="V12" s="2" t="s">
        <v>3</v>
      </c>
      <c r="W12" s="2" t="s">
        <v>27</v>
      </c>
      <c r="X12" s="6">
        <v>6.5699999999999998E-5</v>
      </c>
      <c r="Y12" s="6">
        <v>7.2636999999999997E-3</v>
      </c>
      <c r="Z12" s="6">
        <v>1.1670000000000001E-3</v>
      </c>
      <c r="AA12" s="2" t="s">
        <v>3</v>
      </c>
      <c r="AB12" s="25" t="s">
        <v>4</v>
      </c>
      <c r="AC12" s="25" t="s">
        <v>1</v>
      </c>
    </row>
    <row r="13" spans="1:29" x14ac:dyDescent="0.2">
      <c r="A13" s="2" t="s">
        <v>78</v>
      </c>
      <c r="B13" s="2" t="s">
        <v>98</v>
      </c>
      <c r="C13" s="2" t="s">
        <v>114</v>
      </c>
      <c r="D13" s="2" t="s">
        <v>141</v>
      </c>
      <c r="E13" s="9">
        <v>9590431</v>
      </c>
      <c r="F13" s="2" t="s">
        <v>122</v>
      </c>
      <c r="G13" s="2" t="s">
        <v>82</v>
      </c>
      <c r="H13" s="2" t="s">
        <v>82</v>
      </c>
      <c r="I13" s="2" t="s">
        <v>117</v>
      </c>
      <c r="J13" s="2" t="s">
        <v>118</v>
      </c>
      <c r="K13" s="2" t="s">
        <v>119</v>
      </c>
      <c r="L13" s="2" t="s">
        <v>86</v>
      </c>
      <c r="M13" s="5">
        <v>0.33</v>
      </c>
      <c r="N13" s="2" t="s">
        <v>142</v>
      </c>
      <c r="O13" s="6">
        <v>0.04</v>
      </c>
      <c r="P13" s="6">
        <v>-3.9000000000000003E-3</v>
      </c>
      <c r="Q13" s="5">
        <v>0</v>
      </c>
      <c r="R13" s="5">
        <v>69043</v>
      </c>
      <c r="S13" s="5">
        <v>1</v>
      </c>
      <c r="T13" s="5">
        <v>143.79</v>
      </c>
      <c r="U13" s="5">
        <v>99.276920000000004</v>
      </c>
      <c r="V13" s="2" t="s">
        <v>3</v>
      </c>
      <c r="W13" s="2" t="s">
        <v>27</v>
      </c>
      <c r="X13" s="6">
        <v>1.8500000000000002E-5</v>
      </c>
      <c r="Y13" s="6">
        <v>6.8110000000000002E-4</v>
      </c>
      <c r="Z13" s="6">
        <v>1.094E-4</v>
      </c>
      <c r="AA13" s="2" t="s">
        <v>3</v>
      </c>
      <c r="AB13" s="25" t="s">
        <v>4</v>
      </c>
      <c r="AC13" s="25" t="s">
        <v>1</v>
      </c>
    </row>
    <row r="14" spans="1:29" x14ac:dyDescent="0.2">
      <c r="A14" s="2" t="s">
        <v>78</v>
      </c>
      <c r="B14" s="2" t="s">
        <v>98</v>
      </c>
      <c r="C14" s="2" t="s">
        <v>114</v>
      </c>
      <c r="D14" s="2" t="s">
        <v>121</v>
      </c>
      <c r="E14" s="9">
        <v>1135912</v>
      </c>
      <c r="F14" s="2" t="s">
        <v>122</v>
      </c>
      <c r="G14" s="2" t="s">
        <v>82</v>
      </c>
      <c r="H14" s="2" t="s">
        <v>82</v>
      </c>
      <c r="I14" s="2" t="s">
        <v>117</v>
      </c>
      <c r="J14" s="2" t="s">
        <v>118</v>
      </c>
      <c r="K14" s="2" t="s">
        <v>119</v>
      </c>
      <c r="L14" s="2" t="s">
        <v>86</v>
      </c>
      <c r="M14" s="5">
        <v>1.58</v>
      </c>
      <c r="N14" s="2" t="s">
        <v>123</v>
      </c>
      <c r="O14" s="6">
        <v>7.4999999999999997E-3</v>
      </c>
      <c r="P14" s="6">
        <v>1.03E-2</v>
      </c>
      <c r="Q14" s="5">
        <v>0</v>
      </c>
      <c r="R14" s="5">
        <v>3050000</v>
      </c>
      <c r="S14" s="5">
        <v>1</v>
      </c>
      <c r="T14" s="5">
        <v>112.14</v>
      </c>
      <c r="U14" s="5">
        <v>3420.27</v>
      </c>
      <c r="V14" s="2" t="s">
        <v>3</v>
      </c>
      <c r="W14" s="2" t="s">
        <v>27</v>
      </c>
      <c r="X14" s="6">
        <v>1.405E-4</v>
      </c>
      <c r="Y14" s="6">
        <v>2.3466600000000001E-2</v>
      </c>
      <c r="Z14" s="6">
        <v>3.7701000000000002E-3</v>
      </c>
      <c r="AA14" s="2" t="s">
        <v>3</v>
      </c>
      <c r="AB14" s="25" t="s">
        <v>4</v>
      </c>
      <c r="AC14" s="25" t="s">
        <v>1</v>
      </c>
    </row>
    <row r="15" spans="1:29" x14ac:dyDescent="0.2">
      <c r="A15" s="2" t="s">
        <v>78</v>
      </c>
      <c r="B15" s="2" t="s">
        <v>98</v>
      </c>
      <c r="C15" s="2" t="s">
        <v>114</v>
      </c>
      <c r="D15" s="2" t="s">
        <v>143</v>
      </c>
      <c r="E15" s="9">
        <v>1139344</v>
      </c>
      <c r="F15" s="2" t="s">
        <v>116</v>
      </c>
      <c r="G15" s="2" t="s">
        <v>82</v>
      </c>
      <c r="H15" s="2" t="s">
        <v>82</v>
      </c>
      <c r="I15" s="2" t="s">
        <v>117</v>
      </c>
      <c r="J15" s="2" t="s">
        <v>118</v>
      </c>
      <c r="K15" s="2" t="s">
        <v>119</v>
      </c>
      <c r="L15" s="2" t="s">
        <v>86</v>
      </c>
      <c r="M15" s="5">
        <v>2.94</v>
      </c>
      <c r="N15" s="2" t="s">
        <v>144</v>
      </c>
      <c r="O15" s="6">
        <v>0.02</v>
      </c>
      <c r="P15" s="6">
        <v>4.0099999999999997E-2</v>
      </c>
      <c r="Q15" s="5">
        <v>0</v>
      </c>
      <c r="R15" s="5">
        <v>1600000</v>
      </c>
      <c r="S15" s="5">
        <v>1</v>
      </c>
      <c r="T15" s="5">
        <v>94.43</v>
      </c>
      <c r="U15" s="5">
        <v>1510.88</v>
      </c>
      <c r="V15" s="2" t="s">
        <v>3</v>
      </c>
      <c r="W15" s="2" t="s">
        <v>27</v>
      </c>
      <c r="X15" s="6">
        <v>6.19E-5</v>
      </c>
      <c r="Y15" s="6">
        <v>1.0366200000000001E-2</v>
      </c>
      <c r="Z15" s="6">
        <v>1.6654E-3</v>
      </c>
      <c r="AA15" s="2" t="s">
        <v>3</v>
      </c>
      <c r="AB15" s="25" t="s">
        <v>4</v>
      </c>
      <c r="AC15" s="25" t="s">
        <v>1</v>
      </c>
    </row>
    <row r="16" spans="1:29" x14ac:dyDescent="0.2">
      <c r="A16" s="2" t="s">
        <v>78</v>
      </c>
      <c r="B16" s="2" t="s">
        <v>98</v>
      </c>
      <c r="C16" s="2" t="s">
        <v>114</v>
      </c>
      <c r="D16" s="2" t="s">
        <v>126</v>
      </c>
      <c r="E16" s="9">
        <v>1140847</v>
      </c>
      <c r="F16" s="2" t="s">
        <v>122</v>
      </c>
      <c r="G16" s="2" t="s">
        <v>82</v>
      </c>
      <c r="H16" s="2" t="s">
        <v>82</v>
      </c>
      <c r="I16" s="2" t="s">
        <v>117</v>
      </c>
      <c r="J16" s="2" t="s">
        <v>118</v>
      </c>
      <c r="K16" s="2" t="s">
        <v>119</v>
      </c>
      <c r="L16" s="2" t="s">
        <v>86</v>
      </c>
      <c r="M16" s="5">
        <v>3.12</v>
      </c>
      <c r="N16" s="2" t="s">
        <v>127</v>
      </c>
      <c r="O16" s="6">
        <v>7.4999999999999997E-3</v>
      </c>
      <c r="P16" s="6">
        <v>1.26E-2</v>
      </c>
      <c r="Q16" s="5">
        <v>0</v>
      </c>
      <c r="R16" s="5">
        <v>2830000</v>
      </c>
      <c r="S16" s="5">
        <v>1</v>
      </c>
      <c r="T16" s="5">
        <v>111.88</v>
      </c>
      <c r="U16" s="5">
        <v>3166.2040000000002</v>
      </c>
      <c r="V16" s="2" t="s">
        <v>3</v>
      </c>
      <c r="W16" s="2" t="s">
        <v>27</v>
      </c>
      <c r="X16" s="6">
        <v>1.2689999999999999E-4</v>
      </c>
      <c r="Y16" s="6">
        <v>2.17234E-2</v>
      </c>
      <c r="Z16" s="6">
        <v>3.4900999999999999E-3</v>
      </c>
      <c r="AA16" s="2" t="s">
        <v>3</v>
      </c>
      <c r="AB16" s="25" t="s">
        <v>4</v>
      </c>
      <c r="AC16" s="25" t="s">
        <v>1</v>
      </c>
    </row>
    <row r="17" spans="1:29" x14ac:dyDescent="0.2">
      <c r="A17" s="2" t="s">
        <v>78</v>
      </c>
      <c r="B17" s="2" t="s">
        <v>98</v>
      </c>
      <c r="C17" s="2" t="s">
        <v>114</v>
      </c>
      <c r="D17" s="2" t="s">
        <v>128</v>
      </c>
      <c r="E17" s="9">
        <v>1157023</v>
      </c>
      <c r="F17" s="2" t="s">
        <v>122</v>
      </c>
      <c r="G17" s="2" t="s">
        <v>82</v>
      </c>
      <c r="H17" s="2" t="s">
        <v>82</v>
      </c>
      <c r="I17" s="2" t="s">
        <v>117</v>
      </c>
      <c r="J17" s="2" t="s">
        <v>118</v>
      </c>
      <c r="K17" s="2" t="s">
        <v>119</v>
      </c>
      <c r="L17" s="2" t="s">
        <v>86</v>
      </c>
      <c r="M17" s="5">
        <v>5.09</v>
      </c>
      <c r="N17" s="2" t="s">
        <v>129</v>
      </c>
      <c r="O17" s="6">
        <v>5.0000000000000001E-3</v>
      </c>
      <c r="P17" s="6">
        <v>1.4199999999999999E-2</v>
      </c>
      <c r="Q17" s="5">
        <v>0</v>
      </c>
      <c r="R17" s="5">
        <v>640000</v>
      </c>
      <c r="S17" s="5">
        <v>1</v>
      </c>
      <c r="T17" s="5">
        <v>107.2</v>
      </c>
      <c r="U17" s="5">
        <v>686.08</v>
      </c>
      <c r="V17" s="2" t="s">
        <v>3</v>
      </c>
      <c r="W17" s="2" t="s">
        <v>27</v>
      </c>
      <c r="X17" s="6">
        <v>2.7699999999999999E-5</v>
      </c>
      <c r="Y17" s="6">
        <v>4.7071999999999999E-3</v>
      </c>
      <c r="Z17" s="6">
        <v>7.5630000000000001E-4</v>
      </c>
      <c r="AA17" s="2" t="s">
        <v>3</v>
      </c>
      <c r="AB17" s="25" t="s">
        <v>4</v>
      </c>
      <c r="AC17" s="25" t="s">
        <v>1</v>
      </c>
    </row>
    <row r="18" spans="1:29" x14ac:dyDescent="0.2">
      <c r="A18" s="2" t="s">
        <v>78</v>
      </c>
      <c r="B18" s="2" t="s">
        <v>98</v>
      </c>
      <c r="C18" s="2" t="s">
        <v>114</v>
      </c>
      <c r="D18" s="2" t="s">
        <v>145</v>
      </c>
      <c r="E18" s="9">
        <v>1169564</v>
      </c>
      <c r="F18" s="2" t="s">
        <v>122</v>
      </c>
      <c r="G18" s="2" t="s">
        <v>82</v>
      </c>
      <c r="H18" s="2" t="s">
        <v>82</v>
      </c>
      <c r="I18" s="2" t="s">
        <v>117</v>
      </c>
      <c r="J18" s="2" t="s">
        <v>118</v>
      </c>
      <c r="K18" s="2" t="s">
        <v>119</v>
      </c>
      <c r="L18" s="2" t="s">
        <v>86</v>
      </c>
      <c r="M18" s="5">
        <v>2.33</v>
      </c>
      <c r="N18" s="2" t="s">
        <v>146</v>
      </c>
      <c r="O18" s="6">
        <v>1E-3</v>
      </c>
      <c r="P18" s="6">
        <v>1.15E-2</v>
      </c>
      <c r="Q18" s="5">
        <v>0</v>
      </c>
      <c r="R18" s="5">
        <v>92000</v>
      </c>
      <c r="S18" s="5">
        <v>1</v>
      </c>
      <c r="T18" s="5">
        <v>109.23</v>
      </c>
      <c r="U18" s="5">
        <v>100.49160000000001</v>
      </c>
      <c r="V18" s="2" t="s">
        <v>3</v>
      </c>
      <c r="W18" s="2" t="s">
        <v>27</v>
      </c>
      <c r="X18" s="6">
        <v>4.5000000000000001E-6</v>
      </c>
      <c r="Y18" s="6">
        <v>6.8950000000000001E-4</v>
      </c>
      <c r="Z18" s="6">
        <v>1.108E-4</v>
      </c>
      <c r="AA18" s="2" t="s">
        <v>3</v>
      </c>
      <c r="AB18" s="25" t="s">
        <v>4</v>
      </c>
      <c r="AC18" s="25" t="s">
        <v>1</v>
      </c>
    </row>
    <row r="19" spans="1:29" x14ac:dyDescent="0.2">
      <c r="A19" s="2" t="s">
        <v>78</v>
      </c>
      <c r="B19" s="2" t="s">
        <v>98</v>
      </c>
      <c r="C19" s="2" t="s">
        <v>114</v>
      </c>
      <c r="D19" s="2" t="s">
        <v>130</v>
      </c>
      <c r="E19" s="9">
        <v>1172220</v>
      </c>
      <c r="F19" s="2" t="s">
        <v>122</v>
      </c>
      <c r="G19" s="2" t="s">
        <v>82</v>
      </c>
      <c r="H19" s="2" t="s">
        <v>82</v>
      </c>
      <c r="I19" s="2" t="s">
        <v>117</v>
      </c>
      <c r="J19" s="2" t="s">
        <v>118</v>
      </c>
      <c r="K19" s="2" t="s">
        <v>119</v>
      </c>
      <c r="L19" s="2" t="s">
        <v>86</v>
      </c>
      <c r="M19" s="5">
        <v>7.64</v>
      </c>
      <c r="N19" s="2" t="s">
        <v>131</v>
      </c>
      <c r="O19" s="6">
        <v>1E-3</v>
      </c>
      <c r="P19" s="6">
        <v>1.61E-2</v>
      </c>
      <c r="Q19" s="5">
        <v>0</v>
      </c>
      <c r="R19" s="5">
        <v>102000</v>
      </c>
      <c r="S19" s="5">
        <v>1</v>
      </c>
      <c r="T19" s="5">
        <v>99.81</v>
      </c>
      <c r="U19" s="5">
        <v>101.8062</v>
      </c>
      <c r="V19" s="2" t="s">
        <v>3</v>
      </c>
      <c r="W19" s="2" t="s">
        <v>27</v>
      </c>
      <c r="X19" s="6">
        <v>3.3000000000000002E-6</v>
      </c>
      <c r="Y19" s="6">
        <v>6.984999999999999E-4</v>
      </c>
      <c r="Z19" s="6">
        <v>1.122E-4</v>
      </c>
      <c r="AA19" s="2" t="s">
        <v>3</v>
      </c>
      <c r="AB19" s="25" t="s">
        <v>4</v>
      </c>
      <c r="AC19" s="25" t="s">
        <v>1</v>
      </c>
    </row>
    <row r="20" spans="1:29" x14ac:dyDescent="0.2">
      <c r="A20" s="2" t="s">
        <v>78</v>
      </c>
      <c r="B20" s="2" t="s">
        <v>98</v>
      </c>
      <c r="C20" s="2" t="s">
        <v>147</v>
      </c>
      <c r="D20" s="2" t="s">
        <v>148</v>
      </c>
      <c r="E20" s="9">
        <v>8240525</v>
      </c>
      <c r="F20" s="2" t="s">
        <v>137</v>
      </c>
      <c r="G20" s="2" t="s">
        <v>82</v>
      </c>
      <c r="H20" s="2" t="s">
        <v>82</v>
      </c>
      <c r="I20" s="2" t="s">
        <v>117</v>
      </c>
      <c r="J20" s="2" t="s">
        <v>118</v>
      </c>
      <c r="K20" s="2" t="s">
        <v>119</v>
      </c>
      <c r="L20" s="2" t="s">
        <v>86</v>
      </c>
      <c r="M20" s="5">
        <v>0.1041</v>
      </c>
      <c r="N20" s="2" t="s">
        <v>149</v>
      </c>
      <c r="O20" s="6">
        <v>0</v>
      </c>
      <c r="P20" s="6">
        <v>4.1599999999999998E-2</v>
      </c>
      <c r="Q20" s="5">
        <v>0</v>
      </c>
      <c r="R20" s="5">
        <v>930000</v>
      </c>
      <c r="S20" s="5">
        <v>1</v>
      </c>
      <c r="T20" s="5">
        <v>99.58</v>
      </c>
      <c r="U20" s="5">
        <v>926.09400000000005</v>
      </c>
      <c r="V20" s="2" t="s">
        <v>3</v>
      </c>
      <c r="W20" s="2" t="s">
        <v>27</v>
      </c>
      <c r="X20" s="6">
        <v>2.3200000000000001E-5</v>
      </c>
      <c r="Y20" s="6">
        <v>6.3539999999999994E-3</v>
      </c>
      <c r="Z20" s="6">
        <v>1.0208000000000001E-3</v>
      </c>
      <c r="AA20" s="2" t="s">
        <v>3</v>
      </c>
      <c r="AB20" s="25" t="s">
        <v>4</v>
      </c>
      <c r="AC20" s="25" t="s">
        <v>1</v>
      </c>
    </row>
    <row r="21" spans="1:29" x14ac:dyDescent="0.2">
      <c r="A21" s="2" t="s">
        <v>78</v>
      </c>
      <c r="B21" s="2" t="s">
        <v>98</v>
      </c>
      <c r="C21" s="2" t="s">
        <v>152</v>
      </c>
      <c r="D21" s="2" t="s">
        <v>150</v>
      </c>
      <c r="E21" s="9">
        <v>8240616</v>
      </c>
      <c r="F21" s="2" t="s">
        <v>137</v>
      </c>
      <c r="G21" s="2" t="s">
        <v>82</v>
      </c>
      <c r="H21" s="2" t="s">
        <v>82</v>
      </c>
      <c r="I21" s="2" t="s">
        <v>117</v>
      </c>
      <c r="J21" s="2" t="s">
        <v>118</v>
      </c>
      <c r="K21" s="2" t="s">
        <v>119</v>
      </c>
      <c r="L21" s="2" t="s">
        <v>86</v>
      </c>
      <c r="M21" s="5">
        <v>0.18082000000000001</v>
      </c>
      <c r="N21" s="2" t="s">
        <v>151</v>
      </c>
      <c r="O21" s="6">
        <v>0</v>
      </c>
      <c r="P21" s="6">
        <v>4.1900000000000007E-2</v>
      </c>
      <c r="Q21" s="5">
        <v>0</v>
      </c>
      <c r="R21" s="5">
        <v>1200000</v>
      </c>
      <c r="S21" s="5">
        <v>1</v>
      </c>
      <c r="T21" s="5">
        <v>99.26</v>
      </c>
      <c r="U21" s="5">
        <v>1191.1199999999999</v>
      </c>
      <c r="V21" s="2" t="s">
        <v>3</v>
      </c>
      <c r="W21" s="2" t="s">
        <v>27</v>
      </c>
      <c r="X21" s="6">
        <v>2.8500000000000002E-5</v>
      </c>
      <c r="Y21" s="6">
        <v>8.1723000000000004E-3</v>
      </c>
      <c r="Z21" s="6">
        <v>1.3129999999999999E-3</v>
      </c>
      <c r="AA21" s="2" t="s">
        <v>3</v>
      </c>
      <c r="AB21" s="25" t="s">
        <v>4</v>
      </c>
      <c r="AC21" s="25" t="s">
        <v>1</v>
      </c>
    </row>
    <row r="22" spans="1:29" x14ac:dyDescent="0.2">
      <c r="A22" s="2" t="s">
        <v>78</v>
      </c>
      <c r="B22" s="2" t="s">
        <v>98</v>
      </c>
      <c r="C22" s="2" t="s">
        <v>152</v>
      </c>
      <c r="D22" s="2" t="s">
        <v>153</v>
      </c>
      <c r="E22" s="9">
        <v>8241010</v>
      </c>
      <c r="F22" s="2" t="s">
        <v>137</v>
      </c>
      <c r="G22" s="2" t="s">
        <v>82</v>
      </c>
      <c r="H22" s="2" t="s">
        <v>82</v>
      </c>
      <c r="I22" s="2" t="s">
        <v>117</v>
      </c>
      <c r="J22" s="2" t="s">
        <v>118</v>
      </c>
      <c r="K22" s="2" t="s">
        <v>119</v>
      </c>
      <c r="L22" s="2" t="s">
        <v>86</v>
      </c>
      <c r="M22" s="5">
        <v>0.50683999999999996</v>
      </c>
      <c r="N22" s="2" t="s">
        <v>154</v>
      </c>
      <c r="O22" s="6">
        <v>0</v>
      </c>
      <c r="P22" s="6">
        <v>4.1900000000000007E-2</v>
      </c>
      <c r="Q22" s="5">
        <v>0</v>
      </c>
      <c r="R22" s="5">
        <v>625000</v>
      </c>
      <c r="S22" s="5">
        <v>1</v>
      </c>
      <c r="T22" s="5">
        <v>97.93</v>
      </c>
      <c r="U22" s="5">
        <v>612.0625</v>
      </c>
      <c r="V22" s="2" t="s">
        <v>3</v>
      </c>
      <c r="W22" s="2" t="s">
        <v>27</v>
      </c>
      <c r="X22" s="6">
        <v>3.4700000000000003E-5</v>
      </c>
      <c r="Y22" s="6">
        <v>4.1993999999999998E-3</v>
      </c>
      <c r="Z22" s="6">
        <v>6.7469999999999997E-4</v>
      </c>
      <c r="AA22" s="2" t="s">
        <v>3</v>
      </c>
      <c r="AB22" s="25" t="s">
        <v>4</v>
      </c>
      <c r="AC22" s="25" t="s">
        <v>1</v>
      </c>
    </row>
    <row r="23" spans="1:29" x14ac:dyDescent="0.2">
      <c r="A23" s="2" t="s">
        <v>78</v>
      </c>
      <c r="B23" s="2" t="s">
        <v>98</v>
      </c>
      <c r="C23" s="2" t="s">
        <v>152</v>
      </c>
      <c r="D23" s="2" t="s">
        <v>155</v>
      </c>
      <c r="E23" s="9">
        <v>8241119</v>
      </c>
      <c r="F23" s="2" t="s">
        <v>137</v>
      </c>
      <c r="G23" s="2" t="s">
        <v>82</v>
      </c>
      <c r="H23" s="2" t="s">
        <v>82</v>
      </c>
      <c r="I23" s="2" t="s">
        <v>117</v>
      </c>
      <c r="J23" s="2" t="s">
        <v>118</v>
      </c>
      <c r="K23" s="2" t="s">
        <v>119</v>
      </c>
      <c r="L23" s="2" t="s">
        <v>86</v>
      </c>
      <c r="M23" s="5">
        <v>0.60272999999999999</v>
      </c>
      <c r="N23" s="2" t="s">
        <v>156</v>
      </c>
      <c r="O23" s="6">
        <v>0</v>
      </c>
      <c r="P23" s="6">
        <v>4.24E-2</v>
      </c>
      <c r="Q23" s="5">
        <v>0</v>
      </c>
      <c r="R23" s="5">
        <v>1150000</v>
      </c>
      <c r="S23" s="5">
        <v>1</v>
      </c>
      <c r="T23" s="5">
        <v>97.52</v>
      </c>
      <c r="U23" s="5">
        <v>1121.48</v>
      </c>
      <c r="V23" s="2" t="s">
        <v>3</v>
      </c>
      <c r="W23" s="2" t="s">
        <v>27</v>
      </c>
      <c r="X23" s="6">
        <v>8.2100000000000003E-5</v>
      </c>
      <c r="Y23" s="6">
        <v>7.6945E-3</v>
      </c>
      <c r="Z23" s="6">
        <v>1.2362E-3</v>
      </c>
      <c r="AA23" s="2" t="s">
        <v>3</v>
      </c>
      <c r="AB23" s="25" t="s">
        <v>4</v>
      </c>
      <c r="AC23" s="25" t="s">
        <v>1</v>
      </c>
    </row>
    <row r="24" spans="1:29" x14ac:dyDescent="0.2">
      <c r="A24" s="2" t="s">
        <v>78</v>
      </c>
      <c r="B24" s="2" t="s">
        <v>98</v>
      </c>
      <c r="C24" s="2" t="s">
        <v>152</v>
      </c>
      <c r="D24" s="2" t="s">
        <v>136</v>
      </c>
      <c r="E24" s="9">
        <v>8241218</v>
      </c>
      <c r="F24" s="2" t="s">
        <v>137</v>
      </c>
      <c r="G24" s="2" t="s">
        <v>82</v>
      </c>
      <c r="H24" s="2" t="s">
        <v>82</v>
      </c>
      <c r="I24" s="2" t="s">
        <v>117</v>
      </c>
      <c r="J24" s="2" t="s">
        <v>118</v>
      </c>
      <c r="K24" s="2" t="s">
        <v>119</v>
      </c>
      <c r="L24" s="2" t="s">
        <v>86</v>
      </c>
      <c r="M24" s="5">
        <v>0.67945</v>
      </c>
      <c r="N24" s="2" t="s">
        <v>138</v>
      </c>
      <c r="O24" s="6">
        <v>0</v>
      </c>
      <c r="P24" s="6">
        <v>4.2300000000000004E-2</v>
      </c>
      <c r="Q24" s="5">
        <v>0</v>
      </c>
      <c r="R24" s="5">
        <v>1080000</v>
      </c>
      <c r="S24" s="5">
        <v>1</v>
      </c>
      <c r="T24" s="5">
        <v>97.22</v>
      </c>
      <c r="U24" s="5">
        <v>1049.9760000000001</v>
      </c>
      <c r="V24" s="2" t="s">
        <v>3</v>
      </c>
      <c r="W24" s="2" t="s">
        <v>27</v>
      </c>
      <c r="X24" s="6">
        <v>7.7100000000000004E-5</v>
      </c>
      <c r="Y24" s="6">
        <v>7.2039000000000001E-3</v>
      </c>
      <c r="Z24" s="6">
        <v>1.1574000000000001E-3</v>
      </c>
      <c r="AA24" s="2" t="s">
        <v>3</v>
      </c>
      <c r="AB24" s="25" t="s">
        <v>4</v>
      </c>
      <c r="AC24" s="25" t="s">
        <v>1</v>
      </c>
    </row>
    <row r="25" spans="1:29" x14ac:dyDescent="0.2">
      <c r="A25" s="2" t="s">
        <v>78</v>
      </c>
      <c r="B25" s="2" t="s">
        <v>99</v>
      </c>
      <c r="C25" s="2" t="s">
        <v>114</v>
      </c>
      <c r="D25" s="2" t="s">
        <v>143</v>
      </c>
      <c r="E25" s="9">
        <v>1139344</v>
      </c>
      <c r="F25" s="2" t="s">
        <v>116</v>
      </c>
      <c r="G25" s="2" t="s">
        <v>82</v>
      </c>
      <c r="H25" s="2" t="s">
        <v>82</v>
      </c>
      <c r="I25" s="2" t="s">
        <v>117</v>
      </c>
      <c r="J25" s="2" t="s">
        <v>118</v>
      </c>
      <c r="K25" s="2" t="s">
        <v>119</v>
      </c>
      <c r="L25" s="2" t="s">
        <v>86</v>
      </c>
      <c r="M25" s="5">
        <v>2.94</v>
      </c>
      <c r="N25" s="2" t="s">
        <v>144</v>
      </c>
      <c r="O25" s="6">
        <v>0.02</v>
      </c>
      <c r="P25" s="6">
        <v>4.0099999999999997E-2</v>
      </c>
      <c r="Q25" s="5">
        <v>0</v>
      </c>
      <c r="R25" s="5">
        <v>17180</v>
      </c>
      <c r="S25" s="5">
        <v>1</v>
      </c>
      <c r="T25" s="5">
        <v>94.43</v>
      </c>
      <c r="U25" s="5">
        <v>16.22307</v>
      </c>
      <c r="V25" s="2" t="s">
        <v>3</v>
      </c>
      <c r="W25" s="2" t="s">
        <v>27</v>
      </c>
      <c r="X25" s="6">
        <v>5.9999999999999997E-7</v>
      </c>
      <c r="Y25" s="6">
        <v>1.1129999999999999E-4</v>
      </c>
      <c r="Z25" s="6">
        <v>1.7899999999999998E-5</v>
      </c>
      <c r="AA25" s="2" t="s">
        <v>3</v>
      </c>
      <c r="AB25" s="25" t="s">
        <v>4</v>
      </c>
      <c r="AC25" s="25" t="s">
        <v>1</v>
      </c>
    </row>
    <row r="26" spans="1:29" x14ac:dyDescent="0.2">
      <c r="A26" s="2" t="s">
        <v>78</v>
      </c>
      <c r="B26" s="2" t="s">
        <v>99</v>
      </c>
      <c r="C26" s="2" t="s">
        <v>114</v>
      </c>
      <c r="D26" s="2" t="s">
        <v>126</v>
      </c>
      <c r="E26" s="9">
        <v>1140847</v>
      </c>
      <c r="F26" s="2" t="s">
        <v>122</v>
      </c>
      <c r="G26" s="2" t="s">
        <v>82</v>
      </c>
      <c r="H26" s="2" t="s">
        <v>82</v>
      </c>
      <c r="I26" s="2" t="s">
        <v>117</v>
      </c>
      <c r="J26" s="2" t="s">
        <v>118</v>
      </c>
      <c r="K26" s="2" t="s">
        <v>119</v>
      </c>
      <c r="L26" s="2" t="s">
        <v>86</v>
      </c>
      <c r="M26" s="5">
        <v>3.12</v>
      </c>
      <c r="N26" s="2" t="s">
        <v>127</v>
      </c>
      <c r="O26" s="6">
        <v>7.4999999999999997E-3</v>
      </c>
      <c r="P26" s="6">
        <v>1.26E-2</v>
      </c>
      <c r="Q26" s="5">
        <v>0</v>
      </c>
      <c r="R26" s="5">
        <v>14789</v>
      </c>
      <c r="S26" s="5">
        <v>1</v>
      </c>
      <c r="T26" s="5">
        <v>111.88</v>
      </c>
      <c r="U26" s="5">
        <v>16.545929999999998</v>
      </c>
      <c r="V26" s="2" t="s">
        <v>3</v>
      </c>
      <c r="W26" s="2" t="s">
        <v>27</v>
      </c>
      <c r="X26" s="6">
        <v>5.9999999999999997E-7</v>
      </c>
      <c r="Y26" s="6">
        <v>1.1350000000000001E-4</v>
      </c>
      <c r="Z26" s="6">
        <v>1.8199999999999999E-5</v>
      </c>
      <c r="AA26" s="2" t="s">
        <v>3</v>
      </c>
      <c r="AB26" s="25" t="s">
        <v>4</v>
      </c>
      <c r="AC26" s="25" t="s">
        <v>1</v>
      </c>
    </row>
    <row r="27" spans="1:29" x14ac:dyDescent="0.2">
      <c r="A27" s="2" t="s">
        <v>78</v>
      </c>
      <c r="B27" s="2" t="s">
        <v>95</v>
      </c>
      <c r="C27" s="2" t="s">
        <v>3</v>
      </c>
      <c r="D27" s="2" t="s">
        <v>3</v>
      </c>
      <c r="E27" s="2" t="s">
        <v>3</v>
      </c>
      <c r="F27" s="2" t="s">
        <v>3</v>
      </c>
      <c r="G27" s="2" t="s">
        <v>3</v>
      </c>
      <c r="H27" s="2" t="s">
        <v>3</v>
      </c>
      <c r="I27" s="2" t="s">
        <v>3</v>
      </c>
      <c r="J27" s="2" t="s">
        <v>3</v>
      </c>
      <c r="K27" s="2" t="s">
        <v>3</v>
      </c>
      <c r="L27" s="2" t="s">
        <v>3</v>
      </c>
      <c r="M27" s="2" t="s">
        <v>3</v>
      </c>
      <c r="N27" s="2" t="s">
        <v>3</v>
      </c>
      <c r="O27" s="2" t="s">
        <v>3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3</v>
      </c>
      <c r="U27" s="2" t="s">
        <v>3</v>
      </c>
      <c r="V27" s="2" t="s">
        <v>3</v>
      </c>
      <c r="W27" s="2" t="s">
        <v>3</v>
      </c>
      <c r="X27" s="2" t="s">
        <v>3</v>
      </c>
      <c r="Y27" s="2" t="s">
        <v>3</v>
      </c>
      <c r="Z27" s="2" t="s">
        <v>3</v>
      </c>
      <c r="AA27" s="2" t="s">
        <v>3</v>
      </c>
      <c r="AB27" s="25" t="s">
        <v>4</v>
      </c>
      <c r="AC27" s="25" t="s">
        <v>1</v>
      </c>
    </row>
    <row r="28" spans="1:29" x14ac:dyDescent="0.2">
      <c r="B28" s="25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9" x14ac:dyDescent="0.2">
      <c r="B29" s="25" t="s">
        <v>25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</sheetData>
  <mergeCells count="5">
    <mergeCell ref="B1:AA1"/>
    <mergeCell ref="B28:AA28"/>
    <mergeCell ref="B29:AA29"/>
    <mergeCell ref="AB2:AB27"/>
    <mergeCell ref="AC1:A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8"/>
  <sheetViews>
    <sheetView rightToLeft="1" topLeftCell="K1" workbookViewId="0">
      <selection activeCell="Y2" sqref="Y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19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 x14ac:dyDescent="0.2">
      <c r="B1" s="26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M1" s="26" t="s">
        <v>1</v>
      </c>
    </row>
    <row r="2" spans="1:39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104</v>
      </c>
      <c r="M2" s="4" t="s">
        <v>160</v>
      </c>
      <c r="N2" s="4" t="s">
        <v>161</v>
      </c>
      <c r="O2" s="4" t="s">
        <v>105</v>
      </c>
      <c r="P2" s="4" t="s">
        <v>70</v>
      </c>
      <c r="Q2" s="4" t="s">
        <v>162</v>
      </c>
      <c r="R2" s="4" t="s">
        <v>71</v>
      </c>
      <c r="S2" s="4" t="s">
        <v>106</v>
      </c>
      <c r="T2" s="4" t="s">
        <v>163</v>
      </c>
      <c r="U2" s="4" t="s">
        <v>107</v>
      </c>
      <c r="V2" s="4" t="s">
        <v>74</v>
      </c>
      <c r="W2" s="4" t="s">
        <v>108</v>
      </c>
      <c r="X2" s="4" t="s">
        <v>164</v>
      </c>
      <c r="Y2" s="4" t="s">
        <v>165</v>
      </c>
      <c r="Z2" s="4" t="s">
        <v>110</v>
      </c>
      <c r="AA2" s="4" t="s">
        <v>73</v>
      </c>
      <c r="AB2" s="4" t="s">
        <v>111</v>
      </c>
      <c r="AC2" s="4" t="s">
        <v>109</v>
      </c>
      <c r="AD2" s="4" t="s">
        <v>75</v>
      </c>
      <c r="AE2" s="4" t="s">
        <v>112</v>
      </c>
      <c r="AF2" s="4" t="s">
        <v>166</v>
      </c>
      <c r="AG2" s="4" t="s">
        <v>29</v>
      </c>
      <c r="AH2" s="4" t="s">
        <v>113</v>
      </c>
      <c r="AI2" s="4" t="s">
        <v>76</v>
      </c>
      <c r="AJ2" s="4" t="s">
        <v>77</v>
      </c>
      <c r="AK2" s="4" t="s">
        <v>3</v>
      </c>
      <c r="AL2" s="26" t="s">
        <v>4</v>
      </c>
      <c r="AM2" s="26" t="s">
        <v>1</v>
      </c>
    </row>
    <row r="3" spans="1:39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26" t="s">
        <v>4</v>
      </c>
      <c r="AM3" s="26" t="s">
        <v>1</v>
      </c>
    </row>
    <row r="4" spans="1:39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6" t="s">
        <v>4</v>
      </c>
      <c r="AM4" s="26" t="s">
        <v>1</v>
      </c>
    </row>
    <row r="5" spans="1:39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6" t="s">
        <v>4</v>
      </c>
      <c r="AM5" s="26" t="s">
        <v>1</v>
      </c>
    </row>
    <row r="6" spans="1:39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2" t="s">
        <v>3</v>
      </c>
      <c r="AG6" s="2" t="s">
        <v>3</v>
      </c>
      <c r="AH6" s="2" t="s">
        <v>3</v>
      </c>
      <c r="AI6" s="2" t="s">
        <v>3</v>
      </c>
      <c r="AJ6" s="2" t="s">
        <v>3</v>
      </c>
      <c r="AK6" s="2" t="s">
        <v>3</v>
      </c>
      <c r="AL6" s="26" t="s">
        <v>4</v>
      </c>
      <c r="AM6" s="26" t="s">
        <v>1</v>
      </c>
    </row>
    <row r="7" spans="1:39" x14ac:dyDescent="0.2">
      <c r="B7" s="26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9" x14ac:dyDescent="0.2">
      <c r="B8" s="26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</sheetData>
  <mergeCells count="5">
    <mergeCell ref="B1:AK1"/>
    <mergeCell ref="B7:AK7"/>
    <mergeCell ref="B8:AK8"/>
    <mergeCell ref="AL2:AL6"/>
    <mergeCell ref="AM1:A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8"/>
  <sheetViews>
    <sheetView rightToLeft="1" topLeftCell="P1" workbookViewId="0">
      <selection activeCell="AC2" sqref="AC2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10" customWidth="1"/>
    <col min="15" max="15" width="19" customWidth="1"/>
    <col min="16" max="16" width="7" customWidth="1"/>
    <col min="17" max="17" width="9" customWidth="1"/>
    <col min="18" max="18" width="24" customWidth="1"/>
    <col min="19" max="19" width="13" customWidth="1"/>
    <col min="20" max="20" width="6" customWidth="1"/>
    <col min="21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 x14ac:dyDescent="0.2">
      <c r="B1" s="27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M1" s="27" t="s">
        <v>1</v>
      </c>
    </row>
    <row r="2" spans="1:39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167</v>
      </c>
      <c r="M2" s="4" t="s">
        <v>104</v>
      </c>
      <c r="N2" s="4" t="s">
        <v>160</v>
      </c>
      <c r="O2" s="4" t="s">
        <v>161</v>
      </c>
      <c r="P2" s="4" t="s">
        <v>105</v>
      </c>
      <c r="Q2" s="4" t="s">
        <v>70</v>
      </c>
      <c r="R2" s="4" t="s">
        <v>162</v>
      </c>
      <c r="S2" s="4" t="s">
        <v>71</v>
      </c>
      <c r="T2" s="4" t="s">
        <v>106</v>
      </c>
      <c r="U2" s="4" t="s">
        <v>107</v>
      </c>
      <c r="V2" s="4" t="s">
        <v>74</v>
      </c>
      <c r="W2" s="4" t="s">
        <v>108</v>
      </c>
      <c r="X2" s="4" t="s">
        <v>164</v>
      </c>
      <c r="Y2" s="4" t="s">
        <v>165</v>
      </c>
      <c r="Z2" s="4" t="s">
        <v>110</v>
      </c>
      <c r="AA2" s="4" t="s">
        <v>73</v>
      </c>
      <c r="AB2" s="4" t="s">
        <v>111</v>
      </c>
      <c r="AC2" s="4" t="s">
        <v>109</v>
      </c>
      <c r="AD2" s="4" t="s">
        <v>75</v>
      </c>
      <c r="AE2" s="4" t="s">
        <v>112</v>
      </c>
      <c r="AF2" s="4" t="s">
        <v>166</v>
      </c>
      <c r="AG2" s="4" t="s">
        <v>29</v>
      </c>
      <c r="AH2" s="4" t="s">
        <v>113</v>
      </c>
      <c r="AI2" s="4" t="s">
        <v>76</v>
      </c>
      <c r="AJ2" s="4" t="s">
        <v>77</v>
      </c>
      <c r="AK2" s="4" t="s">
        <v>3</v>
      </c>
      <c r="AL2" s="27" t="s">
        <v>4</v>
      </c>
      <c r="AM2" s="27" t="s">
        <v>1</v>
      </c>
    </row>
    <row r="3" spans="1:39" x14ac:dyDescent="0.2">
      <c r="A3" s="2" t="s">
        <v>78</v>
      </c>
      <c r="B3" s="2" t="s">
        <v>78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27" t="s">
        <v>4</v>
      </c>
      <c r="AM3" s="27" t="s">
        <v>1</v>
      </c>
    </row>
    <row r="4" spans="1:39" x14ac:dyDescent="0.2">
      <c r="A4" s="2" t="s">
        <v>78</v>
      </c>
      <c r="B4" s="2" t="s">
        <v>95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7" t="s">
        <v>4</v>
      </c>
      <c r="AM4" s="27" t="s">
        <v>1</v>
      </c>
    </row>
    <row r="5" spans="1:39" x14ac:dyDescent="0.2">
      <c r="A5" s="2" t="s">
        <v>78</v>
      </c>
      <c r="B5" s="2" t="s">
        <v>98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7" t="s">
        <v>4</v>
      </c>
      <c r="AM5" s="27" t="s">
        <v>1</v>
      </c>
    </row>
    <row r="6" spans="1:39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2" t="s">
        <v>3</v>
      </c>
      <c r="AG6" s="2" t="s">
        <v>3</v>
      </c>
      <c r="AH6" s="2" t="s">
        <v>3</v>
      </c>
      <c r="AI6" s="2" t="s">
        <v>3</v>
      </c>
      <c r="AJ6" s="2" t="s">
        <v>3</v>
      </c>
      <c r="AK6" s="2" t="s">
        <v>3</v>
      </c>
      <c r="AL6" s="27" t="s">
        <v>4</v>
      </c>
      <c r="AM6" s="27" t="s">
        <v>1</v>
      </c>
    </row>
    <row r="7" spans="1:39" x14ac:dyDescent="0.2">
      <c r="B7" s="27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9" x14ac:dyDescent="0.2">
      <c r="B8" s="27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</sheetData>
  <mergeCells count="5">
    <mergeCell ref="B1:AK1"/>
    <mergeCell ref="B7:AK7"/>
    <mergeCell ref="B8:AK8"/>
    <mergeCell ref="AL2:AL6"/>
    <mergeCell ref="AM1:A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3"/>
  <sheetViews>
    <sheetView rightToLeft="1" topLeftCell="C1" workbookViewId="0"/>
  </sheetViews>
  <sheetFormatPr defaultRowHeight="14.25" x14ac:dyDescent="0.2"/>
  <cols>
    <col min="1" max="1" width="36" customWidth="1"/>
    <col min="2" max="2" width="12" customWidth="1"/>
    <col min="3" max="3" width="30" customWidth="1"/>
    <col min="4" max="4" width="12" customWidth="1"/>
    <col min="5" max="5" width="21" customWidth="1"/>
    <col min="6" max="6" width="20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17" customWidth="1"/>
    <col min="15" max="15" width="19" customWidth="1"/>
    <col min="16" max="16" width="13" customWidth="1"/>
    <col min="17" max="17" width="19" customWidth="1"/>
    <col min="18" max="18" width="12" customWidth="1"/>
    <col min="19" max="19" width="15" customWidth="1"/>
    <col min="20" max="20" width="27" customWidth="1"/>
    <col min="21" max="21" width="24" customWidth="1"/>
    <col min="22" max="22" width="23" customWidth="1"/>
    <col min="23" max="23" width="25" customWidth="1"/>
    <col min="24" max="24" width="23" customWidth="1"/>
    <col min="25" max="25" width="11" customWidth="1"/>
  </cols>
  <sheetData>
    <row r="1" spans="1:27" x14ac:dyDescent="0.2">
      <c r="B1" s="28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AA1" s="28" t="s">
        <v>1</v>
      </c>
    </row>
    <row r="2" spans="1:27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167</v>
      </c>
      <c r="M2" s="4" t="s">
        <v>104</v>
      </c>
      <c r="N2" s="4" t="s">
        <v>160</v>
      </c>
      <c r="O2" s="4" t="s">
        <v>161</v>
      </c>
      <c r="P2" s="4" t="s">
        <v>71</v>
      </c>
      <c r="Q2" s="4" t="s">
        <v>110</v>
      </c>
      <c r="R2" s="4" t="s">
        <v>73</v>
      </c>
      <c r="S2" s="4" t="s">
        <v>111</v>
      </c>
      <c r="T2" s="4" t="s">
        <v>109</v>
      </c>
      <c r="U2" s="4" t="s">
        <v>75</v>
      </c>
      <c r="V2" s="4" t="s">
        <v>113</v>
      </c>
      <c r="W2" s="4" t="s">
        <v>76</v>
      </c>
      <c r="X2" s="4" t="s">
        <v>77</v>
      </c>
      <c r="Y2" s="4" t="s">
        <v>3</v>
      </c>
      <c r="Z2" s="28" t="s">
        <v>4</v>
      </c>
      <c r="AA2" s="28" t="s">
        <v>1</v>
      </c>
    </row>
    <row r="3" spans="1:27" x14ac:dyDescent="0.2">
      <c r="A3" s="2" t="s">
        <v>78</v>
      </c>
      <c r="B3" s="2" t="s">
        <v>78</v>
      </c>
      <c r="C3" s="2" t="s">
        <v>168</v>
      </c>
      <c r="D3" s="2" t="s">
        <v>169</v>
      </c>
      <c r="E3" s="2" t="s">
        <v>170</v>
      </c>
      <c r="F3" s="2" t="s">
        <v>168</v>
      </c>
      <c r="G3" s="9">
        <v>1158823</v>
      </c>
      <c r="H3" s="2" t="s">
        <v>171</v>
      </c>
      <c r="I3" s="2" t="s">
        <v>172</v>
      </c>
      <c r="J3" s="2" t="s">
        <v>82</v>
      </c>
      <c r="K3" s="2" t="s">
        <v>82</v>
      </c>
      <c r="L3" s="2" t="s">
        <v>173</v>
      </c>
      <c r="M3" s="2" t="s">
        <v>117</v>
      </c>
      <c r="N3" s="2" t="s">
        <v>174</v>
      </c>
      <c r="O3" s="2" t="s">
        <v>83</v>
      </c>
      <c r="P3" s="2" t="s">
        <v>86</v>
      </c>
      <c r="Q3" s="5">
        <v>3488639</v>
      </c>
      <c r="R3" s="5">
        <v>1</v>
      </c>
      <c r="S3" s="5">
        <v>89.4</v>
      </c>
      <c r="T3" s="5">
        <v>0</v>
      </c>
      <c r="U3" s="5">
        <v>3118.8432600000001</v>
      </c>
      <c r="V3" s="6">
        <v>8.0006999999999995E-3</v>
      </c>
      <c r="W3" s="6">
        <v>0.14583019999999999</v>
      </c>
      <c r="X3" s="6">
        <v>3.4378999999999998E-3</v>
      </c>
      <c r="Y3" s="2" t="s">
        <v>3</v>
      </c>
      <c r="Z3" s="28" t="s">
        <v>4</v>
      </c>
      <c r="AA3" s="28" t="s">
        <v>1</v>
      </c>
    </row>
    <row r="4" spans="1:27" x14ac:dyDescent="0.2">
      <c r="A4" s="2" t="s">
        <v>78</v>
      </c>
      <c r="B4" s="2" t="s">
        <v>78</v>
      </c>
      <c r="C4" s="2" t="s">
        <v>175</v>
      </c>
      <c r="D4" s="2" t="s">
        <v>176</v>
      </c>
      <c r="E4" s="2" t="s">
        <v>170</v>
      </c>
      <c r="F4" s="2" t="s">
        <v>175</v>
      </c>
      <c r="G4" s="9">
        <v>1141464</v>
      </c>
      <c r="H4" s="2" t="s">
        <v>171</v>
      </c>
      <c r="I4" s="2" t="s">
        <v>172</v>
      </c>
      <c r="J4" s="2" t="s">
        <v>82</v>
      </c>
      <c r="K4" s="2" t="s">
        <v>82</v>
      </c>
      <c r="L4" s="2" t="s">
        <v>173</v>
      </c>
      <c r="M4" s="2" t="s">
        <v>117</v>
      </c>
      <c r="N4" s="2" t="s">
        <v>177</v>
      </c>
      <c r="O4" s="2" t="s">
        <v>83</v>
      </c>
      <c r="P4" s="2" t="s">
        <v>86</v>
      </c>
      <c r="Q4" s="5">
        <v>1026821</v>
      </c>
      <c r="R4" s="5">
        <v>1</v>
      </c>
      <c r="S4" s="5">
        <v>848.3</v>
      </c>
      <c r="T4" s="5">
        <v>0</v>
      </c>
      <c r="U4" s="5">
        <v>8710.5225399999999</v>
      </c>
      <c r="V4" s="6">
        <v>1.44008E-2</v>
      </c>
      <c r="W4" s="6">
        <v>0.4072847</v>
      </c>
      <c r="X4" s="6">
        <v>9.6016000000000001E-3</v>
      </c>
      <c r="Y4" s="2" t="s">
        <v>3</v>
      </c>
      <c r="Z4" s="28" t="s">
        <v>4</v>
      </c>
      <c r="AA4" s="28" t="s">
        <v>1</v>
      </c>
    </row>
    <row r="5" spans="1:27" x14ac:dyDescent="0.2">
      <c r="A5" s="2" t="s">
        <v>78</v>
      </c>
      <c r="B5" s="2" t="s">
        <v>78</v>
      </c>
      <c r="C5" s="2" t="s">
        <v>178</v>
      </c>
      <c r="D5" s="2" t="s">
        <v>179</v>
      </c>
      <c r="E5" s="2" t="s">
        <v>170</v>
      </c>
      <c r="F5" s="2" t="s">
        <v>180</v>
      </c>
      <c r="G5" s="9">
        <v>1173178</v>
      </c>
      <c r="H5" s="2" t="s">
        <v>171</v>
      </c>
      <c r="I5" s="2" t="s">
        <v>172</v>
      </c>
      <c r="J5" s="2" t="s">
        <v>82</v>
      </c>
      <c r="K5" s="2" t="s">
        <v>82</v>
      </c>
      <c r="L5" s="2" t="s">
        <v>173</v>
      </c>
      <c r="M5" s="2" t="s">
        <v>117</v>
      </c>
      <c r="N5" s="2" t="s">
        <v>181</v>
      </c>
      <c r="O5" s="2" t="s">
        <v>83</v>
      </c>
      <c r="P5" s="2" t="s">
        <v>86</v>
      </c>
      <c r="Q5" s="5">
        <v>500000</v>
      </c>
      <c r="R5" s="5">
        <v>1</v>
      </c>
      <c r="S5" s="5">
        <v>130</v>
      </c>
      <c r="T5" s="5">
        <v>0</v>
      </c>
      <c r="U5" s="5">
        <v>650</v>
      </c>
      <c r="V5" s="6">
        <v>0.11745079999999999</v>
      </c>
      <c r="W5" s="6">
        <v>3.0392600000000002E-2</v>
      </c>
      <c r="X5" s="6">
        <v>7.1650000000000001E-4</v>
      </c>
      <c r="Y5" s="2" t="s">
        <v>3</v>
      </c>
      <c r="Z5" s="28" t="s">
        <v>4</v>
      </c>
      <c r="AA5" s="28" t="s">
        <v>1</v>
      </c>
    </row>
    <row r="6" spans="1:27" x14ac:dyDescent="0.2">
      <c r="A6" s="2" t="s">
        <v>78</v>
      </c>
      <c r="B6" s="2" t="s">
        <v>78</v>
      </c>
      <c r="C6" s="2" t="s">
        <v>182</v>
      </c>
      <c r="D6" s="2" t="s">
        <v>183</v>
      </c>
      <c r="E6" s="2" t="s">
        <v>170</v>
      </c>
      <c r="F6" s="2" t="s">
        <v>184</v>
      </c>
      <c r="G6" s="9">
        <v>341016</v>
      </c>
      <c r="H6" s="2" t="s">
        <v>171</v>
      </c>
      <c r="I6" s="2" t="s">
        <v>172</v>
      </c>
      <c r="J6" s="2" t="s">
        <v>82</v>
      </c>
      <c r="K6" s="2" t="s">
        <v>82</v>
      </c>
      <c r="L6" s="2" t="s">
        <v>173</v>
      </c>
      <c r="M6" s="2" t="s">
        <v>117</v>
      </c>
      <c r="N6" s="2" t="s">
        <v>185</v>
      </c>
      <c r="O6" s="2" t="s">
        <v>83</v>
      </c>
      <c r="P6" s="2" t="s">
        <v>86</v>
      </c>
      <c r="Q6" s="5">
        <v>1200000</v>
      </c>
      <c r="R6" s="5">
        <v>1</v>
      </c>
      <c r="S6" s="5">
        <v>30.4</v>
      </c>
      <c r="T6" s="5">
        <v>0</v>
      </c>
      <c r="U6" s="5">
        <v>364.8</v>
      </c>
      <c r="V6" s="6">
        <v>1.4105600000000001E-2</v>
      </c>
      <c r="W6" s="6">
        <v>1.7057199999999998E-2</v>
      </c>
      <c r="X6" s="6">
        <v>4.0210000000000002E-4</v>
      </c>
      <c r="Y6" s="2" t="s">
        <v>3</v>
      </c>
      <c r="Z6" s="28" t="s">
        <v>4</v>
      </c>
      <c r="AA6" s="28" t="s">
        <v>1</v>
      </c>
    </row>
    <row r="7" spans="1:27" x14ac:dyDescent="0.2">
      <c r="A7" s="2" t="s">
        <v>78</v>
      </c>
      <c r="B7" s="2" t="s">
        <v>78</v>
      </c>
      <c r="C7" s="2" t="s">
        <v>186</v>
      </c>
      <c r="D7" s="2" t="s">
        <v>187</v>
      </c>
      <c r="E7" s="2" t="s">
        <v>157</v>
      </c>
      <c r="F7" s="2" t="s">
        <v>188</v>
      </c>
      <c r="G7" s="2" t="s">
        <v>189</v>
      </c>
      <c r="H7" s="2" t="s">
        <v>190</v>
      </c>
      <c r="I7" s="2" t="s">
        <v>172</v>
      </c>
      <c r="J7" s="2" t="s">
        <v>191</v>
      </c>
      <c r="K7" s="2" t="s">
        <v>192</v>
      </c>
      <c r="L7" s="2" t="s">
        <v>173</v>
      </c>
      <c r="M7" s="2" t="s">
        <v>193</v>
      </c>
      <c r="N7" s="2" t="s">
        <v>194</v>
      </c>
      <c r="O7" s="2" t="s">
        <v>83</v>
      </c>
      <c r="P7" s="2" t="s">
        <v>93</v>
      </c>
      <c r="Q7" s="5">
        <v>2000000</v>
      </c>
      <c r="R7" s="5">
        <v>3.9790999999999999</v>
      </c>
      <c r="S7" s="5">
        <v>106</v>
      </c>
      <c r="T7" s="5">
        <v>0</v>
      </c>
      <c r="U7" s="5">
        <v>8435.6919999999991</v>
      </c>
      <c r="V7" s="6">
        <v>3.87891E-2</v>
      </c>
      <c r="W7" s="6">
        <v>0.39443420000000001</v>
      </c>
      <c r="X7" s="6">
        <v>9.2986000000000006E-3</v>
      </c>
      <c r="Y7" s="9">
        <v>78551744</v>
      </c>
      <c r="Z7" s="28" t="s">
        <v>4</v>
      </c>
      <c r="AA7" s="28" t="s">
        <v>1</v>
      </c>
    </row>
    <row r="8" spans="1:27" x14ac:dyDescent="0.2">
      <c r="A8" s="2" t="s">
        <v>78</v>
      </c>
      <c r="B8" s="2" t="s">
        <v>95</v>
      </c>
      <c r="C8" s="2" t="s">
        <v>175</v>
      </c>
      <c r="D8" s="2" t="s">
        <v>176</v>
      </c>
      <c r="E8" s="2" t="s">
        <v>170</v>
      </c>
      <c r="F8" s="2" t="s">
        <v>175</v>
      </c>
      <c r="G8" s="9">
        <v>1141464</v>
      </c>
      <c r="H8" s="2" t="s">
        <v>171</v>
      </c>
      <c r="I8" s="2" t="s">
        <v>172</v>
      </c>
      <c r="J8" s="2" t="s">
        <v>82</v>
      </c>
      <c r="K8" s="2" t="s">
        <v>82</v>
      </c>
      <c r="L8" s="2" t="s">
        <v>173</v>
      </c>
      <c r="M8" s="2" t="s">
        <v>117</v>
      </c>
      <c r="N8" s="2" t="s">
        <v>177</v>
      </c>
      <c r="O8" s="2" t="s">
        <v>83</v>
      </c>
      <c r="P8" s="2" t="s">
        <v>86</v>
      </c>
      <c r="Q8" s="5">
        <v>11806</v>
      </c>
      <c r="R8" s="5">
        <v>1</v>
      </c>
      <c r="S8" s="5">
        <v>848.3</v>
      </c>
      <c r="T8" s="5">
        <v>0</v>
      </c>
      <c r="U8" s="5">
        <v>100.15029</v>
      </c>
      <c r="V8" s="6">
        <v>1.6549999999999998E-4</v>
      </c>
      <c r="W8" s="6">
        <v>4.6828E-3</v>
      </c>
      <c r="X8" s="6">
        <v>1.104E-4</v>
      </c>
      <c r="Y8" s="2" t="s">
        <v>3</v>
      </c>
      <c r="Z8" s="28" t="s">
        <v>4</v>
      </c>
      <c r="AA8" s="28" t="s">
        <v>1</v>
      </c>
    </row>
    <row r="9" spans="1:27" x14ac:dyDescent="0.2">
      <c r="A9" s="2" t="s">
        <v>78</v>
      </c>
      <c r="B9" s="2" t="s">
        <v>95</v>
      </c>
      <c r="C9" s="2" t="s">
        <v>195</v>
      </c>
      <c r="D9" s="2" t="s">
        <v>196</v>
      </c>
      <c r="E9" s="2" t="s">
        <v>170</v>
      </c>
      <c r="F9" s="2" t="s">
        <v>197</v>
      </c>
      <c r="G9" s="9">
        <v>1203181</v>
      </c>
      <c r="H9" s="2" t="s">
        <v>171</v>
      </c>
      <c r="I9" s="2" t="s">
        <v>172</v>
      </c>
      <c r="J9" s="2" t="s">
        <v>82</v>
      </c>
      <c r="K9" s="2" t="s">
        <v>82</v>
      </c>
      <c r="L9" s="2" t="s">
        <v>173</v>
      </c>
      <c r="M9" s="2" t="s">
        <v>117</v>
      </c>
      <c r="N9" s="2" t="s">
        <v>177</v>
      </c>
      <c r="O9" s="2" t="s">
        <v>83</v>
      </c>
      <c r="P9" s="2" t="s">
        <v>86</v>
      </c>
      <c r="Q9" s="5">
        <v>891</v>
      </c>
      <c r="R9" s="5">
        <v>1</v>
      </c>
      <c r="S9" s="5">
        <v>764.1</v>
      </c>
      <c r="T9" s="5">
        <v>0</v>
      </c>
      <c r="U9" s="5">
        <v>6.8081300000000002</v>
      </c>
      <c r="V9" s="6">
        <v>2.2399999999999999E-5</v>
      </c>
      <c r="W9" s="6">
        <v>3.1829999999999998E-4</v>
      </c>
      <c r="X9" s="6">
        <v>7.5000000000000002E-6</v>
      </c>
      <c r="Y9" s="2" t="s">
        <v>3</v>
      </c>
      <c r="Z9" s="28" t="s">
        <v>4</v>
      </c>
      <c r="AA9" s="28" t="s">
        <v>1</v>
      </c>
    </row>
    <row r="10" spans="1:27" x14ac:dyDescent="0.2">
      <c r="A10" s="2" t="s">
        <v>78</v>
      </c>
      <c r="B10" s="2" t="s">
        <v>98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8" t="s">
        <v>4</v>
      </c>
      <c r="AA10" s="28" t="s">
        <v>1</v>
      </c>
    </row>
    <row r="11" spans="1:27" x14ac:dyDescent="0.2">
      <c r="A11" s="2" t="s">
        <v>78</v>
      </c>
      <c r="B11" s="2" t="s">
        <v>99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8" t="s">
        <v>4</v>
      </c>
      <c r="AA11" s="28" t="s">
        <v>1</v>
      </c>
    </row>
    <row r="12" spans="1:27" x14ac:dyDescent="0.2">
      <c r="B12" s="28" t="s">
        <v>24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7" x14ac:dyDescent="0.2">
      <c r="B13" s="28" t="s">
        <v>25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</sheetData>
  <mergeCells count="5">
    <mergeCell ref="B1:Y1"/>
    <mergeCell ref="B12:Y12"/>
    <mergeCell ref="B13:Y13"/>
    <mergeCell ref="Z2:Z11"/>
    <mergeCell ref="AA1:AA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8"/>
  <sheetViews>
    <sheetView rightToLeft="1" topLeftCell="N52" workbookViewId="0">
      <selection activeCell="U79" sqref="U79"/>
    </sheetView>
  </sheetViews>
  <sheetFormatPr defaultRowHeight="14.25" x14ac:dyDescent="0.2"/>
  <cols>
    <col min="1" max="1" width="36" customWidth="1"/>
    <col min="2" max="2" width="12" customWidth="1"/>
    <col min="3" max="3" width="25" customWidth="1"/>
    <col min="4" max="4" width="12" customWidth="1"/>
    <col min="5" max="5" width="21" customWidth="1"/>
    <col min="6" max="6" width="37" customWidth="1"/>
    <col min="7" max="7" width="15" customWidth="1"/>
    <col min="8" max="8" width="19" customWidth="1"/>
    <col min="9" max="9" width="29" customWidth="1"/>
    <col min="10" max="10" width="12" customWidth="1"/>
    <col min="11" max="11" width="24" customWidth="1"/>
    <col min="12" max="12" width="11" customWidth="1"/>
    <col min="13" max="13" width="52" customWidth="1"/>
    <col min="14" max="14" width="19" customWidth="1"/>
    <col min="15" max="15" width="14" customWidth="1"/>
    <col min="16" max="16" width="19" customWidth="1"/>
    <col min="17" max="17" width="12" customWidth="1"/>
    <col min="18" max="18" width="15" customWidth="1"/>
    <col min="19" max="19" width="15" style="17" customWidth="1"/>
    <col min="20" max="20" width="24" customWidth="1"/>
    <col min="21" max="21" width="23" customWidth="1"/>
    <col min="22" max="22" width="25" customWidth="1"/>
    <col min="23" max="23" width="23" customWidth="1"/>
    <col min="24" max="24" width="11" customWidth="1"/>
  </cols>
  <sheetData>
    <row r="1" spans="1:26" x14ac:dyDescent="0.2">
      <c r="B1" s="29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Z1" s="29" t="s">
        <v>1</v>
      </c>
    </row>
    <row r="2" spans="1:26" ht="21.75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104</v>
      </c>
      <c r="M2" s="4" t="s">
        <v>198</v>
      </c>
      <c r="N2" s="4" t="s">
        <v>161</v>
      </c>
      <c r="O2" s="4" t="s">
        <v>71</v>
      </c>
      <c r="P2" s="4" t="s">
        <v>110</v>
      </c>
      <c r="Q2" s="4" t="s">
        <v>73</v>
      </c>
      <c r="R2" s="4" t="s">
        <v>111</v>
      </c>
      <c r="S2" s="4" t="s">
        <v>109</v>
      </c>
      <c r="T2" s="4" t="s">
        <v>75</v>
      </c>
      <c r="U2" s="4" t="s">
        <v>113</v>
      </c>
      <c r="V2" s="4" t="s">
        <v>76</v>
      </c>
      <c r="W2" s="4" t="s">
        <v>77</v>
      </c>
      <c r="X2" s="4" t="s">
        <v>3</v>
      </c>
      <c r="Y2" s="29" t="s">
        <v>4</v>
      </c>
      <c r="Z2" s="29" t="s">
        <v>1</v>
      </c>
    </row>
    <row r="3" spans="1:26" x14ac:dyDescent="0.2">
      <c r="A3" s="2" t="s">
        <v>78</v>
      </c>
      <c r="B3" s="2" t="s">
        <v>78</v>
      </c>
      <c r="C3" s="2" t="s">
        <v>199</v>
      </c>
      <c r="D3" s="2" t="s">
        <v>200</v>
      </c>
      <c r="E3" s="2" t="s">
        <v>170</v>
      </c>
      <c r="F3" s="2" t="s">
        <v>201</v>
      </c>
      <c r="G3" s="9">
        <v>1143726</v>
      </c>
      <c r="H3" s="2" t="s">
        <v>171</v>
      </c>
      <c r="I3" s="2" t="s">
        <v>202</v>
      </c>
      <c r="J3" s="2" t="s">
        <v>82</v>
      </c>
      <c r="K3" s="2" t="s">
        <v>82</v>
      </c>
      <c r="L3" s="2" t="s">
        <v>117</v>
      </c>
      <c r="M3" s="2" t="s">
        <v>203</v>
      </c>
      <c r="N3" s="2" t="s">
        <v>83</v>
      </c>
      <c r="O3" s="2" t="s">
        <v>86</v>
      </c>
      <c r="P3" s="5">
        <v>320000</v>
      </c>
      <c r="Q3" s="5">
        <v>1</v>
      </c>
      <c r="R3" s="5">
        <v>3539</v>
      </c>
      <c r="S3" s="5">
        <v>0</v>
      </c>
      <c r="T3" s="5">
        <v>11324.8</v>
      </c>
      <c r="U3" s="6">
        <v>1.3216E-3</v>
      </c>
      <c r="V3" s="6">
        <v>2.78096E-2</v>
      </c>
      <c r="W3" s="6">
        <v>1.2483299999999999E-2</v>
      </c>
      <c r="X3" s="2" t="s">
        <v>3</v>
      </c>
      <c r="Y3" s="29" t="s">
        <v>4</v>
      </c>
      <c r="Z3" s="29" t="s">
        <v>1</v>
      </c>
    </row>
    <row r="4" spans="1:26" x14ac:dyDescent="0.2">
      <c r="A4" s="2" t="s">
        <v>78</v>
      </c>
      <c r="B4" s="2" t="s">
        <v>78</v>
      </c>
      <c r="C4" s="2" t="s">
        <v>204</v>
      </c>
      <c r="D4" s="2" t="s">
        <v>205</v>
      </c>
      <c r="E4" s="2" t="s">
        <v>170</v>
      </c>
      <c r="F4" s="2" t="s">
        <v>206</v>
      </c>
      <c r="G4" s="9">
        <v>1148907</v>
      </c>
      <c r="H4" s="2" t="s">
        <v>171</v>
      </c>
      <c r="I4" s="2" t="s">
        <v>202</v>
      </c>
      <c r="J4" s="2" t="s">
        <v>82</v>
      </c>
      <c r="K4" s="2" t="s">
        <v>82</v>
      </c>
      <c r="L4" s="2" t="s">
        <v>117</v>
      </c>
      <c r="M4" s="2" t="s">
        <v>207</v>
      </c>
      <c r="N4" s="2" t="s">
        <v>83</v>
      </c>
      <c r="O4" s="2" t="s">
        <v>86</v>
      </c>
      <c r="P4" s="5">
        <v>655000</v>
      </c>
      <c r="Q4" s="5">
        <v>1</v>
      </c>
      <c r="R4" s="5">
        <v>1990</v>
      </c>
      <c r="S4" s="5">
        <v>0</v>
      </c>
      <c r="T4" s="5">
        <v>13034.5</v>
      </c>
      <c r="U4" s="6">
        <v>7.6883999999999997E-3</v>
      </c>
      <c r="V4" s="6">
        <v>3.2008000000000002E-2</v>
      </c>
      <c r="W4" s="6">
        <v>1.4367899999999999E-2</v>
      </c>
      <c r="X4" s="2" t="s">
        <v>3</v>
      </c>
      <c r="Y4" s="29" t="s">
        <v>4</v>
      </c>
      <c r="Z4" s="29" t="s">
        <v>1</v>
      </c>
    </row>
    <row r="5" spans="1:26" x14ac:dyDescent="0.2">
      <c r="A5" s="2" t="s">
        <v>78</v>
      </c>
      <c r="B5" s="2" t="s">
        <v>78</v>
      </c>
      <c r="C5" s="2" t="s">
        <v>208</v>
      </c>
      <c r="D5" s="2" t="s">
        <v>209</v>
      </c>
      <c r="E5" s="2" t="s">
        <v>170</v>
      </c>
      <c r="F5" s="2" t="s">
        <v>210</v>
      </c>
      <c r="G5" s="9">
        <v>1148808</v>
      </c>
      <c r="H5" s="2" t="s">
        <v>171</v>
      </c>
      <c r="I5" s="2" t="s">
        <v>202</v>
      </c>
      <c r="J5" s="2" t="s">
        <v>82</v>
      </c>
      <c r="K5" s="2" t="s">
        <v>82</v>
      </c>
      <c r="L5" s="2" t="s">
        <v>117</v>
      </c>
      <c r="M5" s="2" t="s">
        <v>211</v>
      </c>
      <c r="N5" s="2" t="s">
        <v>83</v>
      </c>
      <c r="O5" s="2" t="s">
        <v>86</v>
      </c>
      <c r="P5" s="5">
        <v>330750</v>
      </c>
      <c r="Q5" s="5">
        <v>1</v>
      </c>
      <c r="R5" s="5">
        <v>2006</v>
      </c>
      <c r="S5" s="5">
        <v>0</v>
      </c>
      <c r="T5" s="5">
        <v>6634.8450000000003</v>
      </c>
      <c r="U5" s="6">
        <v>8.2419999999999998E-4</v>
      </c>
      <c r="V5" s="6">
        <v>1.62928E-2</v>
      </c>
      <c r="W5" s="6">
        <v>7.3136E-3</v>
      </c>
      <c r="X5" s="2" t="s">
        <v>3</v>
      </c>
      <c r="Y5" s="29" t="s">
        <v>4</v>
      </c>
      <c r="Z5" s="29" t="s">
        <v>1</v>
      </c>
    </row>
    <row r="6" spans="1:26" x14ac:dyDescent="0.2">
      <c r="A6" s="2" t="s">
        <v>78</v>
      </c>
      <c r="B6" s="2" t="s">
        <v>78</v>
      </c>
      <c r="C6" s="2" t="s">
        <v>204</v>
      </c>
      <c r="D6" s="2" t="s">
        <v>205</v>
      </c>
      <c r="E6" s="2" t="s">
        <v>170</v>
      </c>
      <c r="F6" s="2" t="s">
        <v>212</v>
      </c>
      <c r="G6" s="9">
        <v>1148899</v>
      </c>
      <c r="H6" s="2" t="s">
        <v>171</v>
      </c>
      <c r="I6" s="2" t="s">
        <v>202</v>
      </c>
      <c r="J6" s="2" t="s">
        <v>82</v>
      </c>
      <c r="K6" s="2" t="s">
        <v>82</v>
      </c>
      <c r="L6" s="2" t="s">
        <v>117</v>
      </c>
      <c r="M6" s="2" t="s">
        <v>211</v>
      </c>
      <c r="N6" s="2" t="s">
        <v>83</v>
      </c>
      <c r="O6" s="2" t="s">
        <v>86</v>
      </c>
      <c r="P6" s="5">
        <v>230000</v>
      </c>
      <c r="Q6" s="5">
        <v>1</v>
      </c>
      <c r="R6" s="5">
        <v>2014</v>
      </c>
      <c r="S6" s="5">
        <v>0</v>
      </c>
      <c r="T6" s="5">
        <v>4632.2</v>
      </c>
      <c r="U6" s="6">
        <v>1.1139000000000001E-3</v>
      </c>
      <c r="V6" s="6">
        <v>1.1375E-2</v>
      </c>
      <c r="W6" s="6">
        <v>5.1060000000000003E-3</v>
      </c>
      <c r="X6" s="2" t="s">
        <v>3</v>
      </c>
      <c r="Y6" s="29" t="s">
        <v>4</v>
      </c>
      <c r="Z6" s="29" t="s">
        <v>1</v>
      </c>
    </row>
    <row r="7" spans="1:26" x14ac:dyDescent="0.2">
      <c r="A7" s="2" t="s">
        <v>78</v>
      </c>
      <c r="B7" s="2" t="s">
        <v>78</v>
      </c>
      <c r="C7" s="2" t="s">
        <v>204</v>
      </c>
      <c r="D7" s="2" t="s">
        <v>205</v>
      </c>
      <c r="E7" s="2" t="s">
        <v>170</v>
      </c>
      <c r="F7" s="2" t="s">
        <v>213</v>
      </c>
      <c r="G7" s="9">
        <v>1148931</v>
      </c>
      <c r="H7" s="2" t="s">
        <v>171</v>
      </c>
      <c r="I7" s="2" t="s">
        <v>202</v>
      </c>
      <c r="J7" s="2" t="s">
        <v>82</v>
      </c>
      <c r="K7" s="2" t="s">
        <v>82</v>
      </c>
      <c r="L7" s="2" t="s">
        <v>117</v>
      </c>
      <c r="M7" s="2" t="s">
        <v>214</v>
      </c>
      <c r="N7" s="2" t="s">
        <v>83</v>
      </c>
      <c r="O7" s="2" t="s">
        <v>86</v>
      </c>
      <c r="P7" s="5">
        <v>180849</v>
      </c>
      <c r="Q7" s="5">
        <v>1</v>
      </c>
      <c r="R7" s="5">
        <v>2053</v>
      </c>
      <c r="S7" s="5">
        <v>0</v>
      </c>
      <c r="T7" s="5">
        <v>3712.8299699999998</v>
      </c>
      <c r="U7" s="6">
        <v>7.2309999999999996E-4</v>
      </c>
      <c r="V7" s="6">
        <v>9.1173999999999995E-3</v>
      </c>
      <c r="W7" s="6">
        <v>4.0926000000000001E-3</v>
      </c>
      <c r="X7" s="2" t="s">
        <v>3</v>
      </c>
      <c r="Y7" s="29" t="s">
        <v>4</v>
      </c>
      <c r="Z7" s="29" t="s">
        <v>1</v>
      </c>
    </row>
    <row r="8" spans="1:26" x14ac:dyDescent="0.2">
      <c r="A8" s="2" t="s">
        <v>78</v>
      </c>
      <c r="B8" s="2" t="s">
        <v>78</v>
      </c>
      <c r="C8" s="2" t="s">
        <v>215</v>
      </c>
      <c r="D8" s="2" t="s">
        <v>216</v>
      </c>
      <c r="E8" s="2" t="s">
        <v>170</v>
      </c>
      <c r="F8" s="2" t="s">
        <v>217</v>
      </c>
      <c r="G8" s="9">
        <v>1146331</v>
      </c>
      <c r="H8" s="2" t="s">
        <v>171</v>
      </c>
      <c r="I8" s="2" t="s">
        <v>202</v>
      </c>
      <c r="J8" s="2" t="s">
        <v>82</v>
      </c>
      <c r="K8" s="2" t="s">
        <v>82</v>
      </c>
      <c r="L8" s="2" t="s">
        <v>117</v>
      </c>
      <c r="M8" s="2" t="s">
        <v>214</v>
      </c>
      <c r="N8" s="2" t="s">
        <v>83</v>
      </c>
      <c r="O8" s="2" t="s">
        <v>86</v>
      </c>
      <c r="P8" s="5">
        <v>43826</v>
      </c>
      <c r="Q8" s="5">
        <v>1</v>
      </c>
      <c r="R8" s="5">
        <v>19660</v>
      </c>
      <c r="S8" s="5">
        <v>0</v>
      </c>
      <c r="T8" s="5">
        <v>8616.1916000000001</v>
      </c>
      <c r="U8" s="6">
        <v>1.2583E-3</v>
      </c>
      <c r="V8" s="6">
        <v>2.1158299999999998E-2</v>
      </c>
      <c r="W8" s="6">
        <v>9.4976000000000001E-3</v>
      </c>
      <c r="X8" s="2" t="s">
        <v>3</v>
      </c>
      <c r="Y8" s="29" t="s">
        <v>4</v>
      </c>
      <c r="Z8" s="29" t="s">
        <v>1</v>
      </c>
    </row>
    <row r="9" spans="1:26" x14ac:dyDescent="0.2">
      <c r="A9" s="2" t="s">
        <v>78</v>
      </c>
      <c r="B9" s="2" t="s">
        <v>78</v>
      </c>
      <c r="C9" s="2" t="s">
        <v>215</v>
      </c>
      <c r="D9" s="2" t="s">
        <v>216</v>
      </c>
      <c r="E9" s="2" t="s">
        <v>170</v>
      </c>
      <c r="F9" s="2" t="s">
        <v>218</v>
      </c>
      <c r="G9" s="9">
        <v>1146356</v>
      </c>
      <c r="H9" s="2" t="s">
        <v>171</v>
      </c>
      <c r="I9" s="2" t="s">
        <v>202</v>
      </c>
      <c r="J9" s="2" t="s">
        <v>82</v>
      </c>
      <c r="K9" s="2" t="s">
        <v>82</v>
      </c>
      <c r="L9" s="2" t="s">
        <v>117</v>
      </c>
      <c r="M9" s="2" t="s">
        <v>211</v>
      </c>
      <c r="N9" s="2" t="s">
        <v>83</v>
      </c>
      <c r="O9" s="2" t="s">
        <v>86</v>
      </c>
      <c r="P9" s="5">
        <v>20750</v>
      </c>
      <c r="Q9" s="5">
        <v>1</v>
      </c>
      <c r="R9" s="5">
        <v>20050</v>
      </c>
      <c r="S9" s="5">
        <v>0</v>
      </c>
      <c r="T9" s="5">
        <v>4160.375</v>
      </c>
      <c r="U9" s="6">
        <v>5.8580000000000004E-4</v>
      </c>
      <c r="V9" s="6">
        <v>1.02164E-2</v>
      </c>
      <c r="W9" s="6">
        <v>4.5859999999999998E-3</v>
      </c>
      <c r="X9" s="2" t="s">
        <v>3</v>
      </c>
      <c r="Y9" s="29" t="s">
        <v>4</v>
      </c>
      <c r="Z9" s="29" t="s">
        <v>1</v>
      </c>
    </row>
    <row r="10" spans="1:26" x14ac:dyDescent="0.2">
      <c r="A10" s="2" t="s">
        <v>78</v>
      </c>
      <c r="B10" s="2" t="s">
        <v>78</v>
      </c>
      <c r="C10" s="2" t="s">
        <v>215</v>
      </c>
      <c r="D10" s="2" t="s">
        <v>216</v>
      </c>
      <c r="E10" s="2" t="s">
        <v>170</v>
      </c>
      <c r="F10" s="2" t="s">
        <v>219</v>
      </c>
      <c r="G10" s="9">
        <v>1146612</v>
      </c>
      <c r="H10" s="2" t="s">
        <v>171</v>
      </c>
      <c r="I10" s="2" t="s">
        <v>220</v>
      </c>
      <c r="J10" s="2" t="s">
        <v>82</v>
      </c>
      <c r="K10" s="2" t="s">
        <v>221</v>
      </c>
      <c r="L10" s="2" t="s">
        <v>117</v>
      </c>
      <c r="M10" s="2" t="s">
        <v>222</v>
      </c>
      <c r="N10" s="2" t="s">
        <v>83</v>
      </c>
      <c r="O10" s="2" t="s">
        <v>86</v>
      </c>
      <c r="P10" s="5">
        <v>15919.95</v>
      </c>
      <c r="Q10" s="5">
        <v>1</v>
      </c>
      <c r="R10" s="5">
        <v>15550</v>
      </c>
      <c r="S10" s="5">
        <v>0</v>
      </c>
      <c r="T10" s="5">
        <v>2475.55222</v>
      </c>
      <c r="U10" s="6">
        <v>1.6178E-3</v>
      </c>
      <c r="V10" s="6">
        <v>6.0790999999999996E-3</v>
      </c>
      <c r="W10" s="6">
        <v>2.7288E-3</v>
      </c>
      <c r="X10" s="2" t="s">
        <v>3</v>
      </c>
      <c r="Y10" s="29" t="s">
        <v>4</v>
      </c>
      <c r="Z10" s="29" t="s">
        <v>1</v>
      </c>
    </row>
    <row r="11" spans="1:26" x14ac:dyDescent="0.2">
      <c r="A11" s="2" t="s">
        <v>78</v>
      </c>
      <c r="B11" s="2" t="s">
        <v>78</v>
      </c>
      <c r="C11" s="2" t="s">
        <v>223</v>
      </c>
      <c r="D11" s="2" t="s">
        <v>224</v>
      </c>
      <c r="E11" s="2" t="s">
        <v>170</v>
      </c>
      <c r="F11" s="2" t="s">
        <v>225</v>
      </c>
      <c r="G11" s="9">
        <v>1150184</v>
      </c>
      <c r="H11" s="2" t="s">
        <v>171</v>
      </c>
      <c r="I11" s="2" t="s">
        <v>202</v>
      </c>
      <c r="J11" s="2" t="s">
        <v>82</v>
      </c>
      <c r="K11" s="2" t="s">
        <v>82</v>
      </c>
      <c r="L11" s="2" t="s">
        <v>117</v>
      </c>
      <c r="M11" s="2" t="s">
        <v>207</v>
      </c>
      <c r="N11" s="2" t="s">
        <v>83</v>
      </c>
      <c r="O11" s="2" t="s">
        <v>86</v>
      </c>
      <c r="P11" s="5">
        <v>849200</v>
      </c>
      <c r="Q11" s="5">
        <v>1</v>
      </c>
      <c r="R11" s="5">
        <v>2713</v>
      </c>
      <c r="S11" s="5">
        <v>0</v>
      </c>
      <c r="T11" s="5">
        <v>23038.795999999998</v>
      </c>
      <c r="U11" s="6">
        <v>1.2131400000000001E-2</v>
      </c>
      <c r="V11" s="6">
        <v>5.6575E-2</v>
      </c>
      <c r="W11" s="6">
        <v>2.5395500000000001E-2</v>
      </c>
      <c r="X11" s="2" t="s">
        <v>3</v>
      </c>
      <c r="Y11" s="29" t="s">
        <v>4</v>
      </c>
      <c r="Z11" s="29" t="s">
        <v>1</v>
      </c>
    </row>
    <row r="12" spans="1:26" x14ac:dyDescent="0.2">
      <c r="A12" s="2" t="s">
        <v>78</v>
      </c>
      <c r="B12" s="2" t="s">
        <v>78</v>
      </c>
      <c r="C12" s="2" t="s">
        <v>223</v>
      </c>
      <c r="D12" s="2" t="s">
        <v>224</v>
      </c>
      <c r="E12" s="2" t="s">
        <v>170</v>
      </c>
      <c r="F12" s="2" t="s">
        <v>226</v>
      </c>
      <c r="G12" s="9">
        <v>1150259</v>
      </c>
      <c r="H12" s="2" t="s">
        <v>171</v>
      </c>
      <c r="I12" s="2" t="s">
        <v>202</v>
      </c>
      <c r="J12" s="2" t="s">
        <v>82</v>
      </c>
      <c r="K12" s="2" t="s">
        <v>82</v>
      </c>
      <c r="L12" s="2" t="s">
        <v>117</v>
      </c>
      <c r="M12" s="2" t="s">
        <v>214</v>
      </c>
      <c r="N12" s="2" t="s">
        <v>83</v>
      </c>
      <c r="O12" s="2" t="s">
        <v>86</v>
      </c>
      <c r="P12" s="5">
        <v>280000</v>
      </c>
      <c r="Q12" s="5">
        <v>1</v>
      </c>
      <c r="R12" s="5">
        <v>3091</v>
      </c>
      <c r="S12" s="5">
        <v>0</v>
      </c>
      <c r="T12" s="5">
        <v>8654.7999999999993</v>
      </c>
      <c r="U12" s="6">
        <v>5.4673999999999999E-3</v>
      </c>
      <c r="V12" s="6">
        <v>2.1253099999999997E-2</v>
      </c>
      <c r="W12" s="6">
        <v>9.540100000000001E-3</v>
      </c>
      <c r="X12" s="2" t="s">
        <v>3</v>
      </c>
      <c r="Y12" s="29" t="s">
        <v>4</v>
      </c>
      <c r="Z12" s="29" t="s">
        <v>1</v>
      </c>
    </row>
    <row r="13" spans="1:26" x14ac:dyDescent="0.2">
      <c r="A13" s="2" t="s">
        <v>78</v>
      </c>
      <c r="B13" s="2" t="s">
        <v>78</v>
      </c>
      <c r="C13" s="2" t="s">
        <v>227</v>
      </c>
      <c r="D13" s="2" t="s">
        <v>228</v>
      </c>
      <c r="E13" s="2" t="s">
        <v>170</v>
      </c>
      <c r="F13" s="2" t="s">
        <v>229</v>
      </c>
      <c r="G13" s="9">
        <v>1165828</v>
      </c>
      <c r="H13" s="2" t="s">
        <v>171</v>
      </c>
      <c r="I13" s="2" t="s">
        <v>220</v>
      </c>
      <c r="J13" s="2" t="s">
        <v>82</v>
      </c>
      <c r="K13" s="2" t="s">
        <v>221</v>
      </c>
      <c r="L13" s="2" t="s">
        <v>117</v>
      </c>
      <c r="M13" s="2" t="s">
        <v>230</v>
      </c>
      <c r="N13" s="2" t="s">
        <v>83</v>
      </c>
      <c r="O13" s="2" t="s">
        <v>86</v>
      </c>
      <c r="P13" s="5">
        <v>70975</v>
      </c>
      <c r="Q13" s="5">
        <v>1</v>
      </c>
      <c r="R13" s="5">
        <v>8318</v>
      </c>
      <c r="S13" s="5">
        <v>0</v>
      </c>
      <c r="T13" s="5">
        <v>5903.7004999999999</v>
      </c>
      <c r="U13" s="6">
        <v>2.9571999999999997E-3</v>
      </c>
      <c r="V13" s="6">
        <v>1.4497400000000001E-2</v>
      </c>
      <c r="W13" s="6">
        <v>6.5075999999999997E-3</v>
      </c>
      <c r="X13" s="2" t="s">
        <v>3</v>
      </c>
      <c r="Y13" s="29" t="s">
        <v>4</v>
      </c>
      <c r="Z13" s="29" t="s">
        <v>1</v>
      </c>
    </row>
    <row r="14" spans="1:26" x14ac:dyDescent="0.2">
      <c r="A14" s="2" t="s">
        <v>78</v>
      </c>
      <c r="B14" s="2" t="s">
        <v>78</v>
      </c>
      <c r="C14" s="2" t="s">
        <v>227</v>
      </c>
      <c r="D14" s="2" t="s">
        <v>228</v>
      </c>
      <c r="E14" s="2" t="s">
        <v>170</v>
      </c>
      <c r="F14" s="2" t="s">
        <v>231</v>
      </c>
      <c r="G14" s="9">
        <v>1165844</v>
      </c>
      <c r="H14" s="2" t="s">
        <v>171</v>
      </c>
      <c r="I14" s="2" t="s">
        <v>220</v>
      </c>
      <c r="J14" s="2" t="s">
        <v>82</v>
      </c>
      <c r="K14" s="2" t="s">
        <v>221</v>
      </c>
      <c r="L14" s="2" t="s">
        <v>117</v>
      </c>
      <c r="M14" s="2" t="s">
        <v>222</v>
      </c>
      <c r="N14" s="2" t="s">
        <v>83</v>
      </c>
      <c r="O14" s="2" t="s">
        <v>86</v>
      </c>
      <c r="P14" s="5">
        <v>123800</v>
      </c>
      <c r="Q14" s="5">
        <v>1</v>
      </c>
      <c r="R14" s="5">
        <v>8713</v>
      </c>
      <c r="S14" s="5">
        <v>0</v>
      </c>
      <c r="T14" s="5">
        <v>10786.694</v>
      </c>
      <c r="U14" s="6">
        <v>5.9518999999999996E-3</v>
      </c>
      <c r="V14" s="6">
        <v>2.6488200000000003E-2</v>
      </c>
      <c r="W14" s="6">
        <v>1.1890099999999999E-2</v>
      </c>
      <c r="X14" s="2" t="s">
        <v>3</v>
      </c>
      <c r="Y14" s="29" t="s">
        <v>4</v>
      </c>
      <c r="Z14" s="29" t="s">
        <v>1</v>
      </c>
    </row>
    <row r="15" spans="1:26" x14ac:dyDescent="0.2">
      <c r="A15" s="2" t="s">
        <v>78</v>
      </c>
      <c r="B15" s="2" t="s">
        <v>78</v>
      </c>
      <c r="C15" s="2" t="s">
        <v>227</v>
      </c>
      <c r="D15" s="2" t="s">
        <v>228</v>
      </c>
      <c r="E15" s="2" t="s">
        <v>170</v>
      </c>
      <c r="F15" s="2" t="s">
        <v>232</v>
      </c>
      <c r="G15" s="9">
        <v>1196153</v>
      </c>
      <c r="H15" s="2" t="s">
        <v>171</v>
      </c>
      <c r="I15" s="2" t="s">
        <v>202</v>
      </c>
      <c r="J15" s="2" t="s">
        <v>82</v>
      </c>
      <c r="K15" s="2" t="s">
        <v>82</v>
      </c>
      <c r="L15" s="2" t="s">
        <v>117</v>
      </c>
      <c r="M15" s="2" t="s">
        <v>211</v>
      </c>
      <c r="N15" s="2" t="s">
        <v>83</v>
      </c>
      <c r="O15" s="2" t="s">
        <v>86</v>
      </c>
      <c r="P15" s="5">
        <v>216000</v>
      </c>
      <c r="Q15" s="5">
        <v>1</v>
      </c>
      <c r="R15" s="5">
        <v>5568</v>
      </c>
      <c r="S15" s="5">
        <v>0</v>
      </c>
      <c r="T15" s="5">
        <v>12026.88</v>
      </c>
      <c r="U15" s="6">
        <v>3.4285700000000002E-2</v>
      </c>
      <c r="V15" s="6">
        <v>2.95337E-2</v>
      </c>
      <c r="W15" s="6">
        <v>1.32572E-2</v>
      </c>
      <c r="X15" s="2" t="s">
        <v>3</v>
      </c>
      <c r="Y15" s="29" t="s">
        <v>4</v>
      </c>
      <c r="Z15" s="29" t="s">
        <v>1</v>
      </c>
    </row>
    <row r="16" spans="1:26" x14ac:dyDescent="0.2">
      <c r="A16" s="2" t="s">
        <v>78</v>
      </c>
      <c r="B16" s="2" t="s">
        <v>78</v>
      </c>
      <c r="C16" s="2" t="s">
        <v>233</v>
      </c>
      <c r="D16" s="2" t="s">
        <v>234</v>
      </c>
      <c r="E16" s="2" t="s">
        <v>157</v>
      </c>
      <c r="F16" s="2" t="s">
        <v>235</v>
      </c>
      <c r="G16" s="2" t="s">
        <v>236</v>
      </c>
      <c r="H16" s="2" t="s">
        <v>190</v>
      </c>
      <c r="I16" s="2" t="s">
        <v>220</v>
      </c>
      <c r="J16" s="2" t="s">
        <v>191</v>
      </c>
      <c r="K16" s="2" t="s">
        <v>221</v>
      </c>
      <c r="L16" s="2" t="s">
        <v>237</v>
      </c>
      <c r="M16" s="2" t="s">
        <v>238</v>
      </c>
      <c r="N16" s="2" t="s">
        <v>83</v>
      </c>
      <c r="O16" s="2" t="s">
        <v>88</v>
      </c>
      <c r="P16" s="5">
        <v>11039</v>
      </c>
      <c r="Q16" s="5">
        <v>3.681</v>
      </c>
      <c r="R16" s="5">
        <v>44401</v>
      </c>
      <c r="S16" s="5">
        <v>0</v>
      </c>
      <c r="T16" s="5">
        <v>18059.626929999999</v>
      </c>
      <c r="U16" s="6">
        <v>1.88E-5</v>
      </c>
      <c r="V16" s="6">
        <v>4.4347999999999999E-2</v>
      </c>
      <c r="W16" s="6">
        <v>1.9906999999999998E-2</v>
      </c>
      <c r="X16" s="9">
        <v>70486931</v>
      </c>
      <c r="Y16" s="29" t="s">
        <v>4</v>
      </c>
      <c r="Z16" s="29" t="s">
        <v>1</v>
      </c>
    </row>
    <row r="17" spans="1:26" x14ac:dyDescent="0.2">
      <c r="A17" s="2" t="s">
        <v>78</v>
      </c>
      <c r="B17" s="2" t="s">
        <v>78</v>
      </c>
      <c r="C17" s="2" t="s">
        <v>239</v>
      </c>
      <c r="D17" s="2" t="s">
        <v>240</v>
      </c>
      <c r="E17" s="2" t="s">
        <v>157</v>
      </c>
      <c r="F17" s="2" t="s">
        <v>241</v>
      </c>
      <c r="G17" s="2" t="s">
        <v>242</v>
      </c>
      <c r="H17" s="2" t="s">
        <v>190</v>
      </c>
      <c r="I17" s="2" t="s">
        <v>220</v>
      </c>
      <c r="J17" s="2" t="s">
        <v>191</v>
      </c>
      <c r="K17" s="2" t="s">
        <v>221</v>
      </c>
      <c r="L17" s="2" t="s">
        <v>237</v>
      </c>
      <c r="M17" s="2" t="s">
        <v>238</v>
      </c>
      <c r="N17" s="2" t="s">
        <v>83</v>
      </c>
      <c r="O17" s="2" t="s">
        <v>88</v>
      </c>
      <c r="P17" s="5">
        <v>10300</v>
      </c>
      <c r="Q17" s="5">
        <v>3.681</v>
      </c>
      <c r="R17" s="5">
        <v>52573</v>
      </c>
      <c r="S17" s="5">
        <v>0</v>
      </c>
      <c r="T17" s="5">
        <v>19932.684929999999</v>
      </c>
      <c r="U17" s="6">
        <v>1.1800000000000001E-5</v>
      </c>
      <c r="V17" s="6">
        <v>4.8947500000000005E-2</v>
      </c>
      <c r="W17" s="6">
        <v>2.1971699999999997E-2</v>
      </c>
      <c r="X17" s="9">
        <v>70632914</v>
      </c>
      <c r="Y17" s="29" t="s">
        <v>4</v>
      </c>
      <c r="Z17" s="29" t="s">
        <v>1</v>
      </c>
    </row>
    <row r="18" spans="1:26" x14ac:dyDescent="0.2">
      <c r="A18" s="2" t="s">
        <v>78</v>
      </c>
      <c r="B18" s="2" t="s">
        <v>78</v>
      </c>
      <c r="C18" s="2" t="s">
        <v>243</v>
      </c>
      <c r="D18" s="2" t="s">
        <v>244</v>
      </c>
      <c r="E18" s="2" t="s">
        <v>157</v>
      </c>
      <c r="F18" s="2" t="s">
        <v>245</v>
      </c>
      <c r="G18" s="2" t="s">
        <v>246</v>
      </c>
      <c r="H18" s="2" t="s">
        <v>190</v>
      </c>
      <c r="I18" s="2" t="s">
        <v>220</v>
      </c>
      <c r="J18" s="2" t="s">
        <v>191</v>
      </c>
      <c r="K18" s="2" t="s">
        <v>221</v>
      </c>
      <c r="L18" s="2" t="s">
        <v>237</v>
      </c>
      <c r="M18" s="2" t="s">
        <v>238</v>
      </c>
      <c r="N18" s="2" t="s">
        <v>83</v>
      </c>
      <c r="O18" s="2" t="s">
        <v>88</v>
      </c>
      <c r="P18" s="5">
        <v>11633</v>
      </c>
      <c r="Q18" s="5">
        <v>3.681</v>
      </c>
      <c r="R18" s="5">
        <v>48070</v>
      </c>
      <c r="S18" s="5">
        <v>0</v>
      </c>
      <c r="T18" s="5">
        <v>20584.089790000002</v>
      </c>
      <c r="U18" s="6">
        <v>1.2800000000000001E-5</v>
      </c>
      <c r="V18" s="6">
        <v>5.0547099999999998E-2</v>
      </c>
      <c r="W18" s="6">
        <v>2.26897E-2</v>
      </c>
      <c r="X18" s="9">
        <v>74463126</v>
      </c>
      <c r="Y18" s="29" t="s">
        <v>4</v>
      </c>
      <c r="Z18" s="29" t="s">
        <v>1</v>
      </c>
    </row>
    <row r="19" spans="1:26" x14ac:dyDescent="0.2">
      <c r="A19" s="2" t="s">
        <v>78</v>
      </c>
      <c r="B19" s="2" t="s">
        <v>78</v>
      </c>
      <c r="C19" s="2" t="s">
        <v>233</v>
      </c>
      <c r="D19" s="2" t="s">
        <v>234</v>
      </c>
      <c r="E19" s="2" t="s">
        <v>157</v>
      </c>
      <c r="F19" s="2" t="s">
        <v>247</v>
      </c>
      <c r="G19" s="2" t="s">
        <v>248</v>
      </c>
      <c r="H19" s="2" t="s">
        <v>190</v>
      </c>
      <c r="I19" s="2" t="s">
        <v>220</v>
      </c>
      <c r="J19" s="2" t="s">
        <v>191</v>
      </c>
      <c r="K19" s="2" t="s">
        <v>221</v>
      </c>
      <c r="L19" s="2" t="s">
        <v>249</v>
      </c>
      <c r="M19" s="2" t="s">
        <v>238</v>
      </c>
      <c r="N19" s="2" t="s">
        <v>83</v>
      </c>
      <c r="O19" s="2" t="s">
        <v>88</v>
      </c>
      <c r="P19" s="5">
        <v>12570</v>
      </c>
      <c r="Q19" s="5">
        <v>3.681</v>
      </c>
      <c r="R19" s="5">
        <v>102524</v>
      </c>
      <c r="S19" s="5">
        <v>0</v>
      </c>
      <c r="T19" s="5">
        <v>47438.029090000004</v>
      </c>
      <c r="U19" s="6">
        <v>6.3089999999999989E-4</v>
      </c>
      <c r="V19" s="6">
        <v>0.1164907</v>
      </c>
      <c r="W19" s="6">
        <v>5.2290700000000002E-2</v>
      </c>
      <c r="X19" s="9">
        <v>74657628</v>
      </c>
      <c r="Y19" s="29" t="s">
        <v>4</v>
      </c>
      <c r="Z19" s="29" t="s">
        <v>1</v>
      </c>
    </row>
    <row r="20" spans="1:26" x14ac:dyDescent="0.2">
      <c r="A20" s="2" t="s">
        <v>78</v>
      </c>
      <c r="B20" s="2" t="s">
        <v>78</v>
      </c>
      <c r="C20" s="2" t="s">
        <v>250</v>
      </c>
      <c r="D20" s="2" t="s">
        <v>251</v>
      </c>
      <c r="E20" s="2" t="s">
        <v>157</v>
      </c>
      <c r="F20" s="2" t="s">
        <v>252</v>
      </c>
      <c r="G20" s="2" t="s">
        <v>253</v>
      </c>
      <c r="H20" s="2" t="s">
        <v>190</v>
      </c>
      <c r="I20" s="2" t="s">
        <v>220</v>
      </c>
      <c r="J20" s="2" t="s">
        <v>191</v>
      </c>
      <c r="K20" s="2" t="s">
        <v>254</v>
      </c>
      <c r="L20" s="2" t="s">
        <v>255</v>
      </c>
      <c r="M20" s="2" t="s">
        <v>238</v>
      </c>
      <c r="N20" s="2" t="s">
        <v>83</v>
      </c>
      <c r="O20" s="2" t="s">
        <v>88</v>
      </c>
      <c r="P20" s="5">
        <v>48300</v>
      </c>
      <c r="Q20" s="5">
        <v>3.681</v>
      </c>
      <c r="R20" s="5">
        <v>2625</v>
      </c>
      <c r="S20" s="5">
        <v>0</v>
      </c>
      <c r="T20" s="5">
        <v>4667.0478700000003</v>
      </c>
      <c r="U20" s="6">
        <v>2.3359999999999999E-4</v>
      </c>
      <c r="V20" s="6">
        <v>1.1460600000000001E-2</v>
      </c>
      <c r="W20" s="6">
        <v>5.1444999999999998E-3</v>
      </c>
      <c r="X20" s="9">
        <v>74864851</v>
      </c>
      <c r="Y20" s="29" t="s">
        <v>4</v>
      </c>
      <c r="Z20" s="29" t="s">
        <v>1</v>
      </c>
    </row>
    <row r="21" spans="1:26" x14ac:dyDescent="0.2">
      <c r="A21" s="2" t="s">
        <v>78</v>
      </c>
      <c r="B21" s="2" t="s">
        <v>78</v>
      </c>
      <c r="C21" s="2" t="s">
        <v>256</v>
      </c>
      <c r="D21" s="2" t="s">
        <v>257</v>
      </c>
      <c r="E21" s="2" t="s">
        <v>157</v>
      </c>
      <c r="F21" s="2" t="s">
        <v>258</v>
      </c>
      <c r="G21" s="2" t="s">
        <v>259</v>
      </c>
      <c r="H21" s="2" t="s">
        <v>190</v>
      </c>
      <c r="I21" s="2" t="s">
        <v>220</v>
      </c>
      <c r="J21" s="2" t="s">
        <v>191</v>
      </c>
      <c r="K21" s="2" t="s">
        <v>260</v>
      </c>
      <c r="L21" s="2" t="s">
        <v>261</v>
      </c>
      <c r="M21" s="2" t="s">
        <v>238</v>
      </c>
      <c r="N21" s="2" t="s">
        <v>83</v>
      </c>
      <c r="O21" s="2" t="s">
        <v>92</v>
      </c>
      <c r="P21" s="5">
        <v>210800</v>
      </c>
      <c r="Q21" s="5">
        <v>2.4330000000000001E-2</v>
      </c>
      <c r="R21" s="5">
        <v>292550</v>
      </c>
      <c r="S21" s="5">
        <v>0</v>
      </c>
      <c r="T21" s="5">
        <v>15006.665859999999</v>
      </c>
      <c r="U21" s="6">
        <v>2.6099999999999997E-5</v>
      </c>
      <c r="V21" s="6">
        <v>3.6850999999999995E-2</v>
      </c>
      <c r="W21" s="6">
        <v>1.6541799999999999E-2</v>
      </c>
      <c r="X21" s="9">
        <v>70676168</v>
      </c>
      <c r="Y21" s="29" t="s">
        <v>4</v>
      </c>
      <c r="Z21" s="29" t="s">
        <v>1</v>
      </c>
    </row>
    <row r="22" spans="1:26" x14ac:dyDescent="0.2">
      <c r="A22" s="2" t="s">
        <v>78</v>
      </c>
      <c r="B22" s="2" t="s">
        <v>78</v>
      </c>
      <c r="C22" s="2" t="s">
        <v>239</v>
      </c>
      <c r="D22" s="2" t="s">
        <v>240</v>
      </c>
      <c r="E22" s="2" t="s">
        <v>157</v>
      </c>
      <c r="F22" s="2" t="s">
        <v>262</v>
      </c>
      <c r="G22" s="2" t="s">
        <v>263</v>
      </c>
      <c r="H22" s="2" t="s">
        <v>190</v>
      </c>
      <c r="I22" s="2" t="s">
        <v>220</v>
      </c>
      <c r="J22" s="2" t="s">
        <v>191</v>
      </c>
      <c r="K22" s="2" t="s">
        <v>221</v>
      </c>
      <c r="L22" s="2" t="s">
        <v>249</v>
      </c>
      <c r="M22" s="2" t="s">
        <v>238</v>
      </c>
      <c r="N22" s="2" t="s">
        <v>83</v>
      </c>
      <c r="O22" s="2" t="s">
        <v>88</v>
      </c>
      <c r="P22" s="5">
        <v>11540</v>
      </c>
      <c r="Q22" s="5">
        <v>3.681</v>
      </c>
      <c r="R22" s="5">
        <v>104090</v>
      </c>
      <c r="S22" s="5">
        <v>0</v>
      </c>
      <c r="T22" s="5">
        <v>44216.120459999998</v>
      </c>
      <c r="U22" s="6">
        <v>9.2489999999999998E-4</v>
      </c>
      <c r="V22" s="6">
        <v>0.10857889999999999</v>
      </c>
      <c r="W22" s="6">
        <v>4.8739200000000003E-2</v>
      </c>
      <c r="X22" s="9">
        <v>75467613</v>
      </c>
      <c r="Y22" s="29" t="s">
        <v>4</v>
      </c>
      <c r="Z22" s="29" t="s">
        <v>1</v>
      </c>
    </row>
    <row r="23" spans="1:26" x14ac:dyDescent="0.2">
      <c r="A23" s="2" t="s">
        <v>78</v>
      </c>
      <c r="B23" s="2" t="s">
        <v>78</v>
      </c>
      <c r="C23" s="2" t="s">
        <v>264</v>
      </c>
      <c r="D23" s="2" t="s">
        <v>265</v>
      </c>
      <c r="E23" s="2" t="s">
        <v>157</v>
      </c>
      <c r="F23" s="2" t="s">
        <v>266</v>
      </c>
      <c r="G23" s="2" t="s">
        <v>267</v>
      </c>
      <c r="H23" s="2" t="s">
        <v>190</v>
      </c>
      <c r="I23" s="2" t="s">
        <v>220</v>
      </c>
      <c r="J23" s="2" t="s">
        <v>191</v>
      </c>
      <c r="K23" s="2" t="s">
        <v>221</v>
      </c>
      <c r="L23" s="2" t="s">
        <v>249</v>
      </c>
      <c r="M23" s="2" t="s">
        <v>238</v>
      </c>
      <c r="N23" s="2" t="s">
        <v>83</v>
      </c>
      <c r="O23" s="2" t="s">
        <v>88</v>
      </c>
      <c r="P23" s="5">
        <v>31520</v>
      </c>
      <c r="Q23" s="5">
        <v>3.681</v>
      </c>
      <c r="R23" s="5">
        <v>37152.5</v>
      </c>
      <c r="S23" s="5">
        <v>0</v>
      </c>
      <c r="T23" s="5">
        <v>43106.2327</v>
      </c>
      <c r="U23" s="6">
        <v>3.0606000000000001E-3</v>
      </c>
      <c r="V23" s="6">
        <v>0.1058534</v>
      </c>
      <c r="W23" s="6">
        <v>4.7515700000000001E-2</v>
      </c>
      <c r="X23" s="9">
        <v>77414241</v>
      </c>
      <c r="Y23" s="29" t="s">
        <v>4</v>
      </c>
      <c r="Z23" s="29" t="s">
        <v>1</v>
      </c>
    </row>
    <row r="24" spans="1:26" x14ac:dyDescent="0.2">
      <c r="A24" s="2" t="s">
        <v>78</v>
      </c>
      <c r="B24" s="2" t="s">
        <v>78</v>
      </c>
      <c r="C24" s="2" t="s">
        <v>268</v>
      </c>
      <c r="D24" s="2" t="s">
        <v>269</v>
      </c>
      <c r="E24" s="2" t="s">
        <v>157</v>
      </c>
      <c r="F24" s="2" t="s">
        <v>270</v>
      </c>
      <c r="G24" s="2" t="s">
        <v>271</v>
      </c>
      <c r="H24" s="2" t="s">
        <v>190</v>
      </c>
      <c r="I24" s="2" t="s">
        <v>220</v>
      </c>
      <c r="J24" s="2" t="s">
        <v>191</v>
      </c>
      <c r="K24" s="2" t="s">
        <v>221</v>
      </c>
      <c r="L24" s="2" t="s">
        <v>237</v>
      </c>
      <c r="M24" s="2" t="s">
        <v>238</v>
      </c>
      <c r="N24" s="2" t="s">
        <v>83</v>
      </c>
      <c r="O24" s="2" t="s">
        <v>88</v>
      </c>
      <c r="P24" s="5">
        <v>95000</v>
      </c>
      <c r="Q24" s="5">
        <v>3.681</v>
      </c>
      <c r="R24" s="5">
        <v>6153</v>
      </c>
      <c r="S24" s="5">
        <v>0</v>
      </c>
      <c r="T24" s="5">
        <v>21516.733349999999</v>
      </c>
      <c r="U24" s="6">
        <v>1.7440000000000001E-4</v>
      </c>
      <c r="V24" s="6">
        <v>5.28374E-2</v>
      </c>
      <c r="W24" s="6">
        <v>2.3717800000000001E-2</v>
      </c>
      <c r="X24" s="9">
        <v>76394998</v>
      </c>
      <c r="Y24" s="29" t="s">
        <v>4</v>
      </c>
      <c r="Z24" s="29" t="s">
        <v>1</v>
      </c>
    </row>
    <row r="25" spans="1:26" x14ac:dyDescent="0.2">
      <c r="A25" s="2" t="s">
        <v>78</v>
      </c>
      <c r="B25" s="2" t="s">
        <v>78</v>
      </c>
      <c r="C25" s="2" t="s">
        <v>233</v>
      </c>
      <c r="D25" s="2" t="s">
        <v>234</v>
      </c>
      <c r="E25" s="2" t="s">
        <v>157</v>
      </c>
      <c r="F25" s="2" t="s">
        <v>272</v>
      </c>
      <c r="G25" s="2" t="s">
        <v>273</v>
      </c>
      <c r="H25" s="2" t="s">
        <v>190</v>
      </c>
      <c r="I25" s="2" t="s">
        <v>220</v>
      </c>
      <c r="J25" s="2" t="s">
        <v>191</v>
      </c>
      <c r="K25" s="2" t="s">
        <v>221</v>
      </c>
      <c r="L25" s="2" t="s">
        <v>255</v>
      </c>
      <c r="M25" s="2" t="s">
        <v>238</v>
      </c>
      <c r="N25" s="2" t="s">
        <v>83</v>
      </c>
      <c r="O25" s="2" t="s">
        <v>88</v>
      </c>
      <c r="P25" s="5">
        <v>63000</v>
      </c>
      <c r="Q25" s="5">
        <v>3.681</v>
      </c>
      <c r="R25" s="5">
        <v>18269</v>
      </c>
      <c r="S25" s="5">
        <v>0</v>
      </c>
      <c r="T25" s="5">
        <v>42366.359069999999</v>
      </c>
      <c r="U25" s="6">
        <v>4.9950000000000005E-4</v>
      </c>
      <c r="V25" s="6">
        <v>0.1040365</v>
      </c>
      <c r="W25" s="6">
        <v>4.6700199999999997E-2</v>
      </c>
      <c r="X25" s="9">
        <v>77448736</v>
      </c>
      <c r="Y25" s="29" t="s">
        <v>4</v>
      </c>
      <c r="Z25" s="29" t="s">
        <v>1</v>
      </c>
    </row>
    <row r="26" spans="1:26" x14ac:dyDescent="0.2">
      <c r="A26" s="2" t="s">
        <v>78</v>
      </c>
      <c r="B26" s="2" t="s">
        <v>78</v>
      </c>
      <c r="C26" s="2" t="s">
        <v>274</v>
      </c>
      <c r="D26" s="2" t="s">
        <v>275</v>
      </c>
      <c r="E26" s="2" t="s">
        <v>157</v>
      </c>
      <c r="F26" s="2" t="s">
        <v>276</v>
      </c>
      <c r="G26" s="2" t="s">
        <v>277</v>
      </c>
      <c r="H26" s="2" t="s">
        <v>190</v>
      </c>
      <c r="I26" s="2" t="s">
        <v>220</v>
      </c>
      <c r="J26" s="2" t="s">
        <v>191</v>
      </c>
      <c r="K26" s="2" t="s">
        <v>221</v>
      </c>
      <c r="L26" s="2" t="s">
        <v>171</v>
      </c>
      <c r="M26" s="2" t="s">
        <v>238</v>
      </c>
      <c r="N26" s="2" t="s">
        <v>83</v>
      </c>
      <c r="O26" s="2" t="s">
        <v>88</v>
      </c>
      <c r="P26" s="5">
        <v>19000</v>
      </c>
      <c r="Q26" s="5">
        <v>3.681</v>
      </c>
      <c r="R26" s="5">
        <v>10227.780000000001</v>
      </c>
      <c r="S26" s="5">
        <v>0</v>
      </c>
      <c r="T26" s="5">
        <v>7153.20705</v>
      </c>
      <c r="U26" s="6">
        <v>4.4499999999999997E-4</v>
      </c>
      <c r="V26" s="6">
        <v>1.75657E-2</v>
      </c>
      <c r="W26" s="6">
        <v>7.8849000000000002E-3</v>
      </c>
      <c r="X26" s="9">
        <v>77697514</v>
      </c>
      <c r="Y26" s="29" t="s">
        <v>4</v>
      </c>
      <c r="Z26" s="29" t="s">
        <v>1</v>
      </c>
    </row>
    <row r="27" spans="1:26" x14ac:dyDescent="0.2">
      <c r="A27" s="2" t="s">
        <v>78</v>
      </c>
      <c r="B27" s="2" t="s">
        <v>95</v>
      </c>
      <c r="C27" s="2" t="s">
        <v>227</v>
      </c>
      <c r="D27" s="2" t="s">
        <v>228</v>
      </c>
      <c r="E27" s="2" t="s">
        <v>170</v>
      </c>
      <c r="F27" s="2" t="s">
        <v>278</v>
      </c>
      <c r="G27" s="9">
        <v>1194380</v>
      </c>
      <c r="H27" s="2" t="s">
        <v>171</v>
      </c>
      <c r="I27" s="2" t="s">
        <v>202</v>
      </c>
      <c r="J27" s="2" t="s">
        <v>82</v>
      </c>
      <c r="K27" s="2" t="s">
        <v>82</v>
      </c>
      <c r="L27" s="2" t="s">
        <v>117</v>
      </c>
      <c r="M27" s="2" t="s">
        <v>207</v>
      </c>
      <c r="N27" s="2" t="s">
        <v>83</v>
      </c>
      <c r="O27" s="2" t="s">
        <v>86</v>
      </c>
      <c r="P27" s="5">
        <v>1350</v>
      </c>
      <c r="Q27" s="5">
        <v>1</v>
      </c>
      <c r="R27" s="5">
        <v>5708</v>
      </c>
      <c r="S27" s="5">
        <v>0</v>
      </c>
      <c r="T27" s="5">
        <v>77.058000000000007</v>
      </c>
      <c r="U27" s="6">
        <v>1.928E-4</v>
      </c>
      <c r="V27" s="6">
        <v>1.8919999999999999E-4</v>
      </c>
      <c r="W27" s="6">
        <v>8.489999999999999E-5</v>
      </c>
      <c r="X27" s="2" t="s">
        <v>3</v>
      </c>
      <c r="Y27" s="29" t="s">
        <v>4</v>
      </c>
      <c r="Z27" s="29" t="s">
        <v>1</v>
      </c>
    </row>
    <row r="28" spans="1:26" x14ac:dyDescent="0.2">
      <c r="A28" s="2" t="s">
        <v>78</v>
      </c>
      <c r="B28" s="2" t="s">
        <v>95</v>
      </c>
      <c r="C28" s="2" t="s">
        <v>215</v>
      </c>
      <c r="D28" s="2" t="s">
        <v>216</v>
      </c>
      <c r="E28" s="2" t="s">
        <v>170</v>
      </c>
      <c r="F28" s="2" t="s">
        <v>279</v>
      </c>
      <c r="G28" s="9">
        <v>1146273</v>
      </c>
      <c r="H28" s="2" t="s">
        <v>171</v>
      </c>
      <c r="I28" s="2" t="s">
        <v>280</v>
      </c>
      <c r="J28" s="2" t="s">
        <v>82</v>
      </c>
      <c r="K28" s="2" t="s">
        <v>82</v>
      </c>
      <c r="L28" s="2" t="s">
        <v>117</v>
      </c>
      <c r="M28" s="2" t="s">
        <v>281</v>
      </c>
      <c r="N28" s="2" t="s">
        <v>83</v>
      </c>
      <c r="O28" s="2" t="s">
        <v>86</v>
      </c>
      <c r="P28" s="5">
        <v>8800</v>
      </c>
      <c r="Q28" s="5">
        <v>1</v>
      </c>
      <c r="R28" s="5">
        <v>2915.66</v>
      </c>
      <c r="S28" s="5">
        <v>0</v>
      </c>
      <c r="T28" s="5">
        <v>256.57808</v>
      </c>
      <c r="U28" s="6">
        <v>3.2630000000000002E-4</v>
      </c>
      <c r="V28" s="6">
        <v>6.3009999999999997E-4</v>
      </c>
      <c r="W28" s="6">
        <v>2.8279999999999999E-4</v>
      </c>
      <c r="X28" s="2" t="s">
        <v>3</v>
      </c>
      <c r="Y28" s="29" t="s">
        <v>4</v>
      </c>
      <c r="Z28" s="29" t="s">
        <v>1</v>
      </c>
    </row>
    <row r="29" spans="1:26" x14ac:dyDescent="0.2">
      <c r="A29" s="2" t="s">
        <v>78</v>
      </c>
      <c r="B29" s="2" t="s">
        <v>95</v>
      </c>
      <c r="C29" s="2" t="s">
        <v>199</v>
      </c>
      <c r="D29" s="2" t="s">
        <v>200</v>
      </c>
      <c r="E29" s="2" t="s">
        <v>170</v>
      </c>
      <c r="F29" s="2" t="s">
        <v>282</v>
      </c>
      <c r="G29" s="9">
        <v>1143718</v>
      </c>
      <c r="H29" s="2" t="s">
        <v>171</v>
      </c>
      <c r="I29" s="2" t="s">
        <v>202</v>
      </c>
      <c r="J29" s="2" t="s">
        <v>82</v>
      </c>
      <c r="K29" s="2" t="s">
        <v>82</v>
      </c>
      <c r="L29" s="2" t="s">
        <v>117</v>
      </c>
      <c r="M29" s="2" t="s">
        <v>211</v>
      </c>
      <c r="N29" s="2" t="s">
        <v>83</v>
      </c>
      <c r="O29" s="2" t="s">
        <v>86</v>
      </c>
      <c r="P29" s="5">
        <v>18000</v>
      </c>
      <c r="Q29" s="5">
        <v>1</v>
      </c>
      <c r="R29" s="5">
        <v>2014</v>
      </c>
      <c r="S29" s="5">
        <v>0</v>
      </c>
      <c r="T29" s="5">
        <v>362.52</v>
      </c>
      <c r="U29" s="6">
        <v>4.1E-5</v>
      </c>
      <c r="V29" s="6">
        <v>8.9020000000000006E-4</v>
      </c>
      <c r="W29" s="6">
        <v>3.9960000000000001E-4</v>
      </c>
      <c r="X29" s="2" t="s">
        <v>3</v>
      </c>
      <c r="Y29" s="29" t="s">
        <v>4</v>
      </c>
      <c r="Z29" s="29" t="s">
        <v>1</v>
      </c>
    </row>
    <row r="30" spans="1:26" x14ac:dyDescent="0.2">
      <c r="A30" s="2" t="s">
        <v>78</v>
      </c>
      <c r="B30" s="2" t="s">
        <v>95</v>
      </c>
      <c r="C30" s="2" t="s">
        <v>199</v>
      </c>
      <c r="D30" s="2" t="s">
        <v>200</v>
      </c>
      <c r="E30" s="2" t="s">
        <v>170</v>
      </c>
      <c r="F30" s="2" t="s">
        <v>201</v>
      </c>
      <c r="G30" s="9">
        <v>1143726</v>
      </c>
      <c r="H30" s="2" t="s">
        <v>171</v>
      </c>
      <c r="I30" s="2" t="s">
        <v>202</v>
      </c>
      <c r="J30" s="2" t="s">
        <v>82</v>
      </c>
      <c r="K30" s="2" t="s">
        <v>82</v>
      </c>
      <c r="L30" s="2" t="s">
        <v>117</v>
      </c>
      <c r="M30" s="2" t="s">
        <v>203</v>
      </c>
      <c r="N30" s="2" t="s">
        <v>83</v>
      </c>
      <c r="O30" s="2" t="s">
        <v>86</v>
      </c>
      <c r="P30" s="5">
        <v>4600</v>
      </c>
      <c r="Q30" s="5">
        <v>1</v>
      </c>
      <c r="R30" s="5">
        <v>3539</v>
      </c>
      <c r="S30" s="5">
        <v>0</v>
      </c>
      <c r="T30" s="5">
        <v>162.79400000000001</v>
      </c>
      <c r="U30" s="6">
        <v>1.8899999999999999E-5</v>
      </c>
      <c r="V30" s="6">
        <v>3.9980000000000001E-4</v>
      </c>
      <c r="W30" s="6">
        <v>1.7940000000000002E-4</v>
      </c>
      <c r="X30" s="2" t="s">
        <v>3</v>
      </c>
      <c r="Y30" s="29" t="s">
        <v>4</v>
      </c>
      <c r="Z30" s="29" t="s">
        <v>1</v>
      </c>
    </row>
    <row r="31" spans="1:26" x14ac:dyDescent="0.2">
      <c r="A31" s="2" t="s">
        <v>78</v>
      </c>
      <c r="B31" s="2" t="s">
        <v>95</v>
      </c>
      <c r="C31" s="2" t="s">
        <v>204</v>
      </c>
      <c r="D31" s="2" t="s">
        <v>205</v>
      </c>
      <c r="E31" s="2" t="s">
        <v>170</v>
      </c>
      <c r="F31" s="2" t="s">
        <v>206</v>
      </c>
      <c r="G31" s="9">
        <v>1148907</v>
      </c>
      <c r="H31" s="2" t="s">
        <v>171</v>
      </c>
      <c r="I31" s="2" t="s">
        <v>202</v>
      </c>
      <c r="J31" s="2" t="s">
        <v>82</v>
      </c>
      <c r="K31" s="2" t="s">
        <v>82</v>
      </c>
      <c r="L31" s="2" t="s">
        <v>117</v>
      </c>
      <c r="M31" s="2" t="s">
        <v>207</v>
      </c>
      <c r="N31" s="2" t="s">
        <v>83</v>
      </c>
      <c r="O31" s="2" t="s">
        <v>86</v>
      </c>
      <c r="P31" s="5">
        <v>18000</v>
      </c>
      <c r="Q31" s="5">
        <v>1</v>
      </c>
      <c r="R31" s="5">
        <v>1990</v>
      </c>
      <c r="S31" s="5">
        <v>0</v>
      </c>
      <c r="T31" s="5">
        <v>358.2</v>
      </c>
      <c r="U31" s="6">
        <v>2.1120000000000001E-4</v>
      </c>
      <c r="V31" s="6">
        <v>8.7959999999999991E-4</v>
      </c>
      <c r="W31" s="6">
        <v>3.948E-4</v>
      </c>
      <c r="X31" s="2" t="s">
        <v>3</v>
      </c>
      <c r="Y31" s="29" t="s">
        <v>4</v>
      </c>
      <c r="Z31" s="29" t="s">
        <v>1</v>
      </c>
    </row>
    <row r="32" spans="1:26" x14ac:dyDescent="0.2">
      <c r="A32" s="2" t="s">
        <v>78</v>
      </c>
      <c r="B32" s="2" t="s">
        <v>95</v>
      </c>
      <c r="C32" s="2" t="s">
        <v>208</v>
      </c>
      <c r="D32" s="2" t="s">
        <v>209</v>
      </c>
      <c r="E32" s="2" t="s">
        <v>170</v>
      </c>
      <c r="F32" s="2" t="s">
        <v>210</v>
      </c>
      <c r="G32" s="9">
        <v>1148808</v>
      </c>
      <c r="H32" s="2" t="s">
        <v>171</v>
      </c>
      <c r="I32" s="2" t="s">
        <v>202</v>
      </c>
      <c r="J32" s="2" t="s">
        <v>82</v>
      </c>
      <c r="K32" s="2" t="s">
        <v>82</v>
      </c>
      <c r="L32" s="2" t="s">
        <v>117</v>
      </c>
      <c r="M32" s="2" t="s">
        <v>211</v>
      </c>
      <c r="N32" s="2" t="s">
        <v>83</v>
      </c>
      <c r="O32" s="2" t="s">
        <v>86</v>
      </c>
      <c r="P32" s="5">
        <v>17350</v>
      </c>
      <c r="Q32" s="5">
        <v>1</v>
      </c>
      <c r="R32" s="5">
        <v>2006</v>
      </c>
      <c r="S32" s="5">
        <v>0</v>
      </c>
      <c r="T32" s="5">
        <v>348.041</v>
      </c>
      <c r="U32" s="6">
        <v>4.32E-5</v>
      </c>
      <c r="V32" s="6">
        <v>8.5470000000000001E-4</v>
      </c>
      <c r="W32" s="6">
        <v>3.836E-4</v>
      </c>
      <c r="X32" s="2" t="s">
        <v>3</v>
      </c>
      <c r="Y32" s="29" t="s">
        <v>4</v>
      </c>
      <c r="Z32" s="29" t="s">
        <v>1</v>
      </c>
    </row>
    <row r="33" spans="1:26" x14ac:dyDescent="0.2">
      <c r="A33" s="2" t="s">
        <v>78</v>
      </c>
      <c r="B33" s="2" t="s">
        <v>95</v>
      </c>
      <c r="C33" s="2" t="s">
        <v>199</v>
      </c>
      <c r="D33" s="2" t="s">
        <v>200</v>
      </c>
      <c r="E33" s="2" t="s">
        <v>170</v>
      </c>
      <c r="F33" s="2" t="s">
        <v>283</v>
      </c>
      <c r="G33" s="9">
        <v>1143783</v>
      </c>
      <c r="H33" s="2" t="s">
        <v>171</v>
      </c>
      <c r="I33" s="2" t="s">
        <v>202</v>
      </c>
      <c r="J33" s="2" t="s">
        <v>82</v>
      </c>
      <c r="K33" s="2" t="s">
        <v>82</v>
      </c>
      <c r="L33" s="2" t="s">
        <v>117</v>
      </c>
      <c r="M33" s="2" t="s">
        <v>214</v>
      </c>
      <c r="N33" s="2" t="s">
        <v>83</v>
      </c>
      <c r="O33" s="2" t="s">
        <v>86</v>
      </c>
      <c r="P33" s="5">
        <v>9137</v>
      </c>
      <c r="Q33" s="5">
        <v>1</v>
      </c>
      <c r="R33" s="5">
        <v>2027</v>
      </c>
      <c r="S33" s="5">
        <v>0</v>
      </c>
      <c r="T33" s="5">
        <v>185.20698999999999</v>
      </c>
      <c r="U33" s="6">
        <v>2.2399999999999999E-5</v>
      </c>
      <c r="V33" s="6">
        <v>4.548E-4</v>
      </c>
      <c r="W33" s="6">
        <v>2.042E-4</v>
      </c>
      <c r="X33" s="2" t="s">
        <v>3</v>
      </c>
      <c r="Y33" s="29" t="s">
        <v>4</v>
      </c>
      <c r="Z33" s="29" t="s">
        <v>1</v>
      </c>
    </row>
    <row r="34" spans="1:26" x14ac:dyDescent="0.2">
      <c r="A34" s="2" t="s">
        <v>78</v>
      </c>
      <c r="B34" s="2" t="s">
        <v>95</v>
      </c>
      <c r="C34" s="2" t="s">
        <v>204</v>
      </c>
      <c r="D34" s="2" t="s">
        <v>205</v>
      </c>
      <c r="E34" s="2" t="s">
        <v>170</v>
      </c>
      <c r="F34" s="2" t="s">
        <v>213</v>
      </c>
      <c r="G34" s="9">
        <v>1148931</v>
      </c>
      <c r="H34" s="2" t="s">
        <v>171</v>
      </c>
      <c r="I34" s="2" t="s">
        <v>202</v>
      </c>
      <c r="J34" s="2" t="s">
        <v>82</v>
      </c>
      <c r="K34" s="2" t="s">
        <v>82</v>
      </c>
      <c r="L34" s="2" t="s">
        <v>117</v>
      </c>
      <c r="M34" s="2" t="s">
        <v>214</v>
      </c>
      <c r="N34" s="2" t="s">
        <v>83</v>
      </c>
      <c r="O34" s="2" t="s">
        <v>86</v>
      </c>
      <c r="P34" s="5">
        <v>11937</v>
      </c>
      <c r="Q34" s="5">
        <v>1</v>
      </c>
      <c r="R34" s="5">
        <v>2053</v>
      </c>
      <c r="S34" s="5">
        <v>0</v>
      </c>
      <c r="T34" s="5">
        <v>245.06661</v>
      </c>
      <c r="U34" s="6">
        <v>4.7700000000000001E-5</v>
      </c>
      <c r="V34" s="6">
        <v>6.0179999999999999E-4</v>
      </c>
      <c r="W34" s="6">
        <v>2.7010000000000001E-4</v>
      </c>
      <c r="X34" s="2" t="s">
        <v>3</v>
      </c>
      <c r="Y34" s="29" t="s">
        <v>4</v>
      </c>
      <c r="Z34" s="29" t="s">
        <v>1</v>
      </c>
    </row>
    <row r="35" spans="1:26" x14ac:dyDescent="0.2">
      <c r="A35" s="2" t="s">
        <v>78</v>
      </c>
      <c r="B35" s="2" t="s">
        <v>95</v>
      </c>
      <c r="C35" s="2" t="s">
        <v>215</v>
      </c>
      <c r="D35" s="2" t="s">
        <v>216</v>
      </c>
      <c r="E35" s="2" t="s">
        <v>170</v>
      </c>
      <c r="F35" s="2" t="s">
        <v>218</v>
      </c>
      <c r="G35" s="9">
        <v>1146356</v>
      </c>
      <c r="H35" s="2" t="s">
        <v>171</v>
      </c>
      <c r="I35" s="2" t="s">
        <v>202</v>
      </c>
      <c r="J35" s="2" t="s">
        <v>82</v>
      </c>
      <c r="K35" s="2" t="s">
        <v>82</v>
      </c>
      <c r="L35" s="2" t="s">
        <v>117</v>
      </c>
      <c r="M35" s="2" t="s">
        <v>211</v>
      </c>
      <c r="N35" s="2" t="s">
        <v>83</v>
      </c>
      <c r="O35" s="2" t="s">
        <v>86</v>
      </c>
      <c r="P35" s="5">
        <v>1040</v>
      </c>
      <c r="Q35" s="5">
        <v>1</v>
      </c>
      <c r="R35" s="5">
        <v>20050</v>
      </c>
      <c r="S35" s="5">
        <v>0</v>
      </c>
      <c r="T35" s="5">
        <v>208.52</v>
      </c>
      <c r="U35" s="6">
        <v>2.9299999999999997E-5</v>
      </c>
      <c r="V35" s="6">
        <v>5.1210000000000003E-4</v>
      </c>
      <c r="W35" s="6">
        <v>2.299E-4</v>
      </c>
      <c r="X35" s="2" t="s">
        <v>3</v>
      </c>
      <c r="Y35" s="29" t="s">
        <v>4</v>
      </c>
      <c r="Z35" s="29" t="s">
        <v>1</v>
      </c>
    </row>
    <row r="36" spans="1:26" x14ac:dyDescent="0.2">
      <c r="A36" s="2" t="s">
        <v>78</v>
      </c>
      <c r="B36" s="2" t="s">
        <v>95</v>
      </c>
      <c r="C36" s="2" t="s">
        <v>204</v>
      </c>
      <c r="D36" s="2" t="s">
        <v>205</v>
      </c>
      <c r="E36" s="2" t="s">
        <v>170</v>
      </c>
      <c r="F36" s="2" t="s">
        <v>284</v>
      </c>
      <c r="G36" s="9">
        <v>1149137</v>
      </c>
      <c r="H36" s="2" t="s">
        <v>171</v>
      </c>
      <c r="I36" s="2" t="s">
        <v>220</v>
      </c>
      <c r="J36" s="2" t="s">
        <v>82</v>
      </c>
      <c r="K36" s="2" t="s">
        <v>221</v>
      </c>
      <c r="L36" s="2" t="s">
        <v>117</v>
      </c>
      <c r="M36" s="2" t="s">
        <v>230</v>
      </c>
      <c r="N36" s="2" t="s">
        <v>83</v>
      </c>
      <c r="O36" s="2" t="s">
        <v>86</v>
      </c>
      <c r="P36" s="5">
        <v>7600</v>
      </c>
      <c r="Q36" s="5">
        <v>1</v>
      </c>
      <c r="R36" s="5">
        <v>5178</v>
      </c>
      <c r="S36" s="5">
        <v>0</v>
      </c>
      <c r="T36" s="5">
        <v>393.52800000000002</v>
      </c>
      <c r="U36" s="6">
        <v>6.2500000000000001E-5</v>
      </c>
      <c r="V36" s="6">
        <v>9.6640000000000007E-4</v>
      </c>
      <c r="W36" s="6">
        <v>4.3380000000000003E-4</v>
      </c>
      <c r="X36" s="2" t="s">
        <v>3</v>
      </c>
      <c r="Y36" s="29" t="s">
        <v>4</v>
      </c>
      <c r="Z36" s="29" t="s">
        <v>1</v>
      </c>
    </row>
    <row r="37" spans="1:26" x14ac:dyDescent="0.2">
      <c r="A37" s="2" t="s">
        <v>78</v>
      </c>
      <c r="B37" s="2" t="s">
        <v>95</v>
      </c>
      <c r="C37" s="2" t="s">
        <v>199</v>
      </c>
      <c r="D37" s="2" t="s">
        <v>200</v>
      </c>
      <c r="E37" s="2" t="s">
        <v>170</v>
      </c>
      <c r="F37" s="2" t="s">
        <v>285</v>
      </c>
      <c r="G37" s="9">
        <v>1144633</v>
      </c>
      <c r="H37" s="2" t="s">
        <v>171</v>
      </c>
      <c r="I37" s="2" t="s">
        <v>280</v>
      </c>
      <c r="J37" s="2" t="s">
        <v>82</v>
      </c>
      <c r="K37" s="2" t="s">
        <v>82</v>
      </c>
      <c r="L37" s="2" t="s">
        <v>117</v>
      </c>
      <c r="M37" s="2" t="s">
        <v>281</v>
      </c>
      <c r="N37" s="2" t="s">
        <v>83</v>
      </c>
      <c r="O37" s="2" t="s">
        <v>86</v>
      </c>
      <c r="P37" s="5">
        <v>8950</v>
      </c>
      <c r="Q37" s="5">
        <v>1</v>
      </c>
      <c r="R37" s="5">
        <v>2923.51</v>
      </c>
      <c r="S37" s="5">
        <v>0</v>
      </c>
      <c r="T37" s="5">
        <v>261.65413999999998</v>
      </c>
      <c r="U37" s="6">
        <v>3.4979999999999999E-4</v>
      </c>
      <c r="V37" s="6">
        <v>6.4250000000000006E-4</v>
      </c>
      <c r="W37" s="6">
        <v>2.8840000000000002E-4</v>
      </c>
      <c r="X37" s="2" t="s">
        <v>3</v>
      </c>
      <c r="Y37" s="29" t="s">
        <v>4</v>
      </c>
      <c r="Z37" s="29" t="s">
        <v>1</v>
      </c>
    </row>
    <row r="38" spans="1:26" x14ac:dyDescent="0.2">
      <c r="A38" s="2" t="s">
        <v>78</v>
      </c>
      <c r="B38" s="2" t="s">
        <v>95</v>
      </c>
      <c r="C38" s="2" t="s">
        <v>215</v>
      </c>
      <c r="D38" s="2" t="s">
        <v>216</v>
      </c>
      <c r="E38" s="2" t="s">
        <v>170</v>
      </c>
      <c r="F38" s="2" t="s">
        <v>286</v>
      </c>
      <c r="G38" s="9">
        <v>1146505</v>
      </c>
      <c r="H38" s="2" t="s">
        <v>171</v>
      </c>
      <c r="I38" s="2" t="s">
        <v>220</v>
      </c>
      <c r="J38" s="2" t="s">
        <v>82</v>
      </c>
      <c r="K38" s="2" t="s">
        <v>221</v>
      </c>
      <c r="L38" s="2" t="s">
        <v>117</v>
      </c>
      <c r="M38" s="2" t="s">
        <v>287</v>
      </c>
      <c r="N38" s="2" t="s">
        <v>83</v>
      </c>
      <c r="O38" s="2" t="s">
        <v>86</v>
      </c>
      <c r="P38" s="5">
        <v>903</v>
      </c>
      <c r="Q38" s="5">
        <v>1</v>
      </c>
      <c r="R38" s="5">
        <v>64510</v>
      </c>
      <c r="S38" s="5">
        <v>0</v>
      </c>
      <c r="T38" s="5">
        <v>582.52530000000002</v>
      </c>
      <c r="U38" s="6">
        <v>2.1350000000000001E-4</v>
      </c>
      <c r="V38" s="6">
        <v>1.4305000000000001E-3</v>
      </c>
      <c r="W38" s="6">
        <v>6.4210000000000005E-4</v>
      </c>
      <c r="X38" s="2" t="s">
        <v>3</v>
      </c>
      <c r="Y38" s="29" t="s">
        <v>4</v>
      </c>
      <c r="Z38" s="29" t="s">
        <v>1</v>
      </c>
    </row>
    <row r="39" spans="1:26" x14ac:dyDescent="0.2">
      <c r="A39" s="2" t="s">
        <v>78</v>
      </c>
      <c r="B39" s="2" t="s">
        <v>95</v>
      </c>
      <c r="C39" s="2" t="s">
        <v>215</v>
      </c>
      <c r="D39" s="2" t="s">
        <v>216</v>
      </c>
      <c r="E39" s="2" t="s">
        <v>170</v>
      </c>
      <c r="F39" s="2" t="s">
        <v>288</v>
      </c>
      <c r="G39" s="9">
        <v>1146471</v>
      </c>
      <c r="H39" s="2" t="s">
        <v>171</v>
      </c>
      <c r="I39" s="2" t="s">
        <v>220</v>
      </c>
      <c r="J39" s="2" t="s">
        <v>82</v>
      </c>
      <c r="K39" s="2" t="s">
        <v>221</v>
      </c>
      <c r="L39" s="2" t="s">
        <v>117</v>
      </c>
      <c r="M39" s="2" t="s">
        <v>289</v>
      </c>
      <c r="N39" s="2" t="s">
        <v>83</v>
      </c>
      <c r="O39" s="2" t="s">
        <v>86</v>
      </c>
      <c r="P39" s="5">
        <v>510</v>
      </c>
      <c r="Q39" s="5">
        <v>1</v>
      </c>
      <c r="R39" s="5">
        <v>21080</v>
      </c>
      <c r="S39" s="5">
        <v>0</v>
      </c>
      <c r="T39" s="5">
        <v>107.508</v>
      </c>
      <c r="U39" s="6">
        <v>1.84E-5</v>
      </c>
      <c r="V39" s="6">
        <v>2.6400000000000002E-4</v>
      </c>
      <c r="W39" s="6">
        <v>1.1849999999999999E-4</v>
      </c>
      <c r="X39" s="2" t="s">
        <v>3</v>
      </c>
      <c r="Y39" s="29" t="s">
        <v>4</v>
      </c>
      <c r="Z39" s="29" t="s">
        <v>1</v>
      </c>
    </row>
    <row r="40" spans="1:26" x14ac:dyDescent="0.2">
      <c r="A40" s="2" t="s">
        <v>78</v>
      </c>
      <c r="B40" s="2" t="s">
        <v>95</v>
      </c>
      <c r="C40" s="2" t="s">
        <v>199</v>
      </c>
      <c r="D40" s="2" t="s">
        <v>200</v>
      </c>
      <c r="E40" s="2" t="s">
        <v>170</v>
      </c>
      <c r="F40" s="2" t="s">
        <v>290</v>
      </c>
      <c r="G40" s="9">
        <v>1144385</v>
      </c>
      <c r="H40" s="2" t="s">
        <v>171</v>
      </c>
      <c r="I40" s="2" t="s">
        <v>220</v>
      </c>
      <c r="J40" s="2" t="s">
        <v>82</v>
      </c>
      <c r="K40" s="2" t="s">
        <v>221</v>
      </c>
      <c r="L40" s="2" t="s">
        <v>117</v>
      </c>
      <c r="M40" s="2" t="s">
        <v>289</v>
      </c>
      <c r="N40" s="2" t="s">
        <v>83</v>
      </c>
      <c r="O40" s="2" t="s">
        <v>86</v>
      </c>
      <c r="P40" s="5">
        <v>420</v>
      </c>
      <c r="Q40" s="5">
        <v>1</v>
      </c>
      <c r="R40" s="5">
        <v>22670</v>
      </c>
      <c r="S40" s="5">
        <v>0</v>
      </c>
      <c r="T40" s="5">
        <v>95.213999999999999</v>
      </c>
      <c r="U40" s="6">
        <v>1.2600000000000001E-5</v>
      </c>
      <c r="V40" s="6">
        <v>2.3380000000000002E-4</v>
      </c>
      <c r="W40" s="6">
        <v>1.05E-4</v>
      </c>
      <c r="X40" s="2" t="s">
        <v>3</v>
      </c>
      <c r="Y40" s="29" t="s">
        <v>4</v>
      </c>
      <c r="Z40" s="29" t="s">
        <v>1</v>
      </c>
    </row>
    <row r="41" spans="1:26" x14ac:dyDescent="0.2">
      <c r="A41" s="2" t="s">
        <v>78</v>
      </c>
      <c r="B41" s="2" t="s">
        <v>95</v>
      </c>
      <c r="C41" s="2" t="s">
        <v>223</v>
      </c>
      <c r="D41" s="2" t="s">
        <v>224</v>
      </c>
      <c r="E41" s="2" t="s">
        <v>170</v>
      </c>
      <c r="F41" s="2" t="s">
        <v>225</v>
      </c>
      <c r="G41" s="9">
        <v>1150184</v>
      </c>
      <c r="H41" s="2" t="s">
        <v>171</v>
      </c>
      <c r="I41" s="2" t="s">
        <v>202</v>
      </c>
      <c r="J41" s="2" t="s">
        <v>82</v>
      </c>
      <c r="K41" s="2" t="s">
        <v>82</v>
      </c>
      <c r="L41" s="2" t="s">
        <v>117</v>
      </c>
      <c r="M41" s="2" t="s">
        <v>207</v>
      </c>
      <c r="N41" s="2" t="s">
        <v>83</v>
      </c>
      <c r="O41" s="2" t="s">
        <v>86</v>
      </c>
      <c r="P41" s="5">
        <v>8840</v>
      </c>
      <c r="Q41" s="5">
        <v>1</v>
      </c>
      <c r="R41" s="5">
        <v>2713</v>
      </c>
      <c r="S41" s="5">
        <v>0</v>
      </c>
      <c r="T41" s="5">
        <v>239.82919999999999</v>
      </c>
      <c r="U41" s="6">
        <v>1.262E-4</v>
      </c>
      <c r="V41" s="6">
        <v>5.8889999999999995E-4</v>
      </c>
      <c r="W41" s="6">
        <v>2.6440000000000003E-4</v>
      </c>
      <c r="X41" s="2" t="s">
        <v>3</v>
      </c>
      <c r="Y41" s="29" t="s">
        <v>4</v>
      </c>
      <c r="Z41" s="29" t="s">
        <v>1</v>
      </c>
    </row>
    <row r="42" spans="1:26" x14ac:dyDescent="0.2">
      <c r="A42" s="2" t="s">
        <v>78</v>
      </c>
      <c r="B42" s="2" t="s">
        <v>95</v>
      </c>
      <c r="C42" s="2" t="s">
        <v>223</v>
      </c>
      <c r="D42" s="2" t="s">
        <v>224</v>
      </c>
      <c r="E42" s="2" t="s">
        <v>170</v>
      </c>
      <c r="F42" s="2" t="s">
        <v>226</v>
      </c>
      <c r="G42" s="9">
        <v>1150259</v>
      </c>
      <c r="H42" s="2" t="s">
        <v>171</v>
      </c>
      <c r="I42" s="2" t="s">
        <v>202</v>
      </c>
      <c r="J42" s="2" t="s">
        <v>82</v>
      </c>
      <c r="K42" s="2" t="s">
        <v>82</v>
      </c>
      <c r="L42" s="2" t="s">
        <v>117</v>
      </c>
      <c r="M42" s="2" t="s">
        <v>214</v>
      </c>
      <c r="N42" s="2" t="s">
        <v>83</v>
      </c>
      <c r="O42" s="2" t="s">
        <v>86</v>
      </c>
      <c r="P42" s="5">
        <v>6800</v>
      </c>
      <c r="Q42" s="5">
        <v>1</v>
      </c>
      <c r="R42" s="5">
        <v>3091</v>
      </c>
      <c r="S42" s="5">
        <v>0</v>
      </c>
      <c r="T42" s="5">
        <v>210.18799999999999</v>
      </c>
      <c r="U42" s="6">
        <v>1.327E-4</v>
      </c>
      <c r="V42" s="6">
        <v>5.1610000000000002E-4</v>
      </c>
      <c r="W42" s="6">
        <v>2.3169999999999999E-4</v>
      </c>
      <c r="X42" s="2" t="s">
        <v>3</v>
      </c>
      <c r="Y42" s="29" t="s">
        <v>4</v>
      </c>
      <c r="Z42" s="29" t="s">
        <v>1</v>
      </c>
    </row>
    <row r="43" spans="1:26" x14ac:dyDescent="0.2">
      <c r="A43" s="2" t="s">
        <v>78</v>
      </c>
      <c r="B43" s="2" t="s">
        <v>95</v>
      </c>
      <c r="C43" s="2" t="s">
        <v>227</v>
      </c>
      <c r="D43" s="2" t="s">
        <v>228</v>
      </c>
      <c r="E43" s="2" t="s">
        <v>170</v>
      </c>
      <c r="F43" s="2" t="s">
        <v>291</v>
      </c>
      <c r="G43" s="9">
        <v>1165836</v>
      </c>
      <c r="H43" s="2" t="s">
        <v>171</v>
      </c>
      <c r="I43" s="2" t="s">
        <v>220</v>
      </c>
      <c r="J43" s="2" t="s">
        <v>82</v>
      </c>
      <c r="K43" s="2" t="s">
        <v>221</v>
      </c>
      <c r="L43" s="2" t="s">
        <v>117</v>
      </c>
      <c r="M43" s="2" t="s">
        <v>287</v>
      </c>
      <c r="N43" s="2" t="s">
        <v>83</v>
      </c>
      <c r="O43" s="2" t="s">
        <v>86</v>
      </c>
      <c r="P43" s="5">
        <v>3340</v>
      </c>
      <c r="Q43" s="5">
        <v>1</v>
      </c>
      <c r="R43" s="5">
        <v>10160</v>
      </c>
      <c r="S43" s="5">
        <v>0</v>
      </c>
      <c r="T43" s="5">
        <v>339.34399999999999</v>
      </c>
      <c r="U43" s="6">
        <v>3.5150000000000003E-4</v>
      </c>
      <c r="V43" s="6">
        <v>8.3330000000000003E-4</v>
      </c>
      <c r="W43" s="6">
        <v>3.7409999999999999E-4</v>
      </c>
      <c r="X43" s="2" t="s">
        <v>3</v>
      </c>
      <c r="Y43" s="29" t="s">
        <v>4</v>
      </c>
      <c r="Z43" s="29" t="s">
        <v>1</v>
      </c>
    </row>
    <row r="44" spans="1:26" x14ac:dyDescent="0.2">
      <c r="A44" s="2" t="s">
        <v>78</v>
      </c>
      <c r="B44" s="2" t="s">
        <v>95</v>
      </c>
      <c r="C44" s="2" t="s">
        <v>227</v>
      </c>
      <c r="D44" s="2" t="s">
        <v>228</v>
      </c>
      <c r="E44" s="2" t="s">
        <v>170</v>
      </c>
      <c r="F44" s="2" t="s">
        <v>292</v>
      </c>
      <c r="G44" s="9">
        <v>1165810</v>
      </c>
      <c r="H44" s="2" t="s">
        <v>171</v>
      </c>
      <c r="I44" s="2" t="s">
        <v>220</v>
      </c>
      <c r="J44" s="2" t="s">
        <v>82</v>
      </c>
      <c r="K44" s="2" t="s">
        <v>221</v>
      </c>
      <c r="L44" s="2" t="s">
        <v>117</v>
      </c>
      <c r="M44" s="2" t="s">
        <v>289</v>
      </c>
      <c r="N44" s="2" t="s">
        <v>83</v>
      </c>
      <c r="O44" s="2" t="s">
        <v>86</v>
      </c>
      <c r="P44" s="5">
        <v>2200</v>
      </c>
      <c r="Q44" s="5">
        <v>1</v>
      </c>
      <c r="R44" s="5">
        <v>9551</v>
      </c>
      <c r="S44" s="5">
        <v>0</v>
      </c>
      <c r="T44" s="5">
        <v>210.12200000000001</v>
      </c>
      <c r="U44" s="6">
        <v>3.3500000000000001E-5</v>
      </c>
      <c r="V44" s="6">
        <v>5.1599999999999997E-4</v>
      </c>
      <c r="W44" s="6">
        <v>2.3159999999999999E-4</v>
      </c>
      <c r="X44" s="2" t="s">
        <v>3</v>
      </c>
      <c r="Y44" s="29" t="s">
        <v>4</v>
      </c>
      <c r="Z44" s="29" t="s">
        <v>1</v>
      </c>
    </row>
    <row r="45" spans="1:26" x14ac:dyDescent="0.2">
      <c r="A45" s="2" t="s">
        <v>78</v>
      </c>
      <c r="B45" s="2" t="s">
        <v>95</v>
      </c>
      <c r="C45" s="2" t="s">
        <v>223</v>
      </c>
      <c r="D45" s="2" t="s">
        <v>224</v>
      </c>
      <c r="E45" s="2" t="s">
        <v>170</v>
      </c>
      <c r="F45" s="2" t="s">
        <v>293</v>
      </c>
      <c r="G45" s="9">
        <v>1181387</v>
      </c>
      <c r="H45" s="2" t="s">
        <v>171</v>
      </c>
      <c r="I45" s="2" t="s">
        <v>220</v>
      </c>
      <c r="J45" s="2" t="s">
        <v>82</v>
      </c>
      <c r="K45" s="2" t="s">
        <v>221</v>
      </c>
      <c r="L45" s="2" t="s">
        <v>117</v>
      </c>
      <c r="M45" s="2" t="s">
        <v>287</v>
      </c>
      <c r="N45" s="2" t="s">
        <v>83</v>
      </c>
      <c r="O45" s="2" t="s">
        <v>86</v>
      </c>
      <c r="P45" s="5">
        <v>700</v>
      </c>
      <c r="Q45" s="5">
        <v>1</v>
      </c>
      <c r="R45" s="5">
        <v>9356</v>
      </c>
      <c r="S45" s="5">
        <v>0</v>
      </c>
      <c r="T45" s="5">
        <v>65.492000000000004</v>
      </c>
      <c r="U45" s="6">
        <v>1.105E-4</v>
      </c>
      <c r="V45" s="6">
        <v>1.6080000000000001E-4</v>
      </c>
      <c r="W45" s="6">
        <v>7.2199999999999993E-5</v>
      </c>
      <c r="X45" s="2" t="s">
        <v>3</v>
      </c>
      <c r="Y45" s="29" t="s">
        <v>4</v>
      </c>
      <c r="Z45" s="29" t="s">
        <v>1</v>
      </c>
    </row>
    <row r="46" spans="1:26" x14ac:dyDescent="0.2">
      <c r="A46" s="2" t="s">
        <v>78</v>
      </c>
      <c r="B46" s="2" t="s">
        <v>95</v>
      </c>
      <c r="C46" s="2" t="s">
        <v>233</v>
      </c>
      <c r="D46" s="2" t="s">
        <v>234</v>
      </c>
      <c r="E46" s="2" t="s">
        <v>157</v>
      </c>
      <c r="F46" s="2" t="s">
        <v>235</v>
      </c>
      <c r="G46" s="2" t="s">
        <v>236</v>
      </c>
      <c r="H46" s="2" t="s">
        <v>190</v>
      </c>
      <c r="I46" s="2" t="s">
        <v>220</v>
      </c>
      <c r="J46" s="2" t="s">
        <v>191</v>
      </c>
      <c r="K46" s="2" t="s">
        <v>221</v>
      </c>
      <c r="L46" s="2" t="s">
        <v>237</v>
      </c>
      <c r="M46" s="2" t="s">
        <v>238</v>
      </c>
      <c r="N46" s="2" t="s">
        <v>83</v>
      </c>
      <c r="O46" s="2" t="s">
        <v>88</v>
      </c>
      <c r="P46" s="5">
        <v>179</v>
      </c>
      <c r="Q46" s="5">
        <v>3.681</v>
      </c>
      <c r="R46" s="5">
        <v>44401</v>
      </c>
      <c r="S46" s="5">
        <v>0</v>
      </c>
      <c r="T46" s="5">
        <v>292.84114</v>
      </c>
      <c r="U46" s="6">
        <v>2.9999999999999999E-7</v>
      </c>
      <c r="V46" s="6">
        <v>7.1909999999999997E-4</v>
      </c>
      <c r="W46" s="6">
        <v>3.2280000000000004E-4</v>
      </c>
      <c r="X46" s="9">
        <v>70486931</v>
      </c>
      <c r="Y46" s="29" t="s">
        <v>4</v>
      </c>
      <c r="Z46" s="29" t="s">
        <v>1</v>
      </c>
    </row>
    <row r="47" spans="1:26" x14ac:dyDescent="0.2">
      <c r="A47" s="2" t="s">
        <v>78</v>
      </c>
      <c r="B47" s="2" t="s">
        <v>95</v>
      </c>
      <c r="C47" s="2" t="s">
        <v>243</v>
      </c>
      <c r="D47" s="2" t="s">
        <v>244</v>
      </c>
      <c r="E47" s="2" t="s">
        <v>157</v>
      </c>
      <c r="F47" s="2" t="s">
        <v>245</v>
      </c>
      <c r="G47" s="2" t="s">
        <v>246</v>
      </c>
      <c r="H47" s="2" t="s">
        <v>190</v>
      </c>
      <c r="I47" s="2" t="s">
        <v>220</v>
      </c>
      <c r="J47" s="2" t="s">
        <v>191</v>
      </c>
      <c r="K47" s="2" t="s">
        <v>221</v>
      </c>
      <c r="L47" s="2" t="s">
        <v>237</v>
      </c>
      <c r="M47" s="2" t="s">
        <v>238</v>
      </c>
      <c r="N47" s="2" t="s">
        <v>83</v>
      </c>
      <c r="O47" s="2" t="s">
        <v>88</v>
      </c>
      <c r="P47" s="5">
        <v>254</v>
      </c>
      <c r="Q47" s="5">
        <v>3.681</v>
      </c>
      <c r="R47" s="5">
        <v>48070</v>
      </c>
      <c r="S47" s="5">
        <v>0</v>
      </c>
      <c r="T47" s="5">
        <v>449.44200000000001</v>
      </c>
      <c r="U47" s="6">
        <v>2.0000000000000002E-7</v>
      </c>
      <c r="V47" s="6">
        <v>1.1037E-3</v>
      </c>
      <c r="W47" s="6">
        <v>4.9540000000000001E-4</v>
      </c>
      <c r="X47" s="9">
        <v>74463126</v>
      </c>
      <c r="Y47" s="29" t="s">
        <v>4</v>
      </c>
      <c r="Z47" s="29" t="s">
        <v>1</v>
      </c>
    </row>
    <row r="48" spans="1:26" x14ac:dyDescent="0.2">
      <c r="A48" s="2" t="s">
        <v>78</v>
      </c>
      <c r="B48" s="2" t="s">
        <v>95</v>
      </c>
      <c r="C48" s="2" t="s">
        <v>233</v>
      </c>
      <c r="D48" s="2" t="s">
        <v>234</v>
      </c>
      <c r="E48" s="2" t="s">
        <v>157</v>
      </c>
      <c r="F48" s="2" t="s">
        <v>247</v>
      </c>
      <c r="G48" s="2" t="s">
        <v>248</v>
      </c>
      <c r="H48" s="2" t="s">
        <v>190</v>
      </c>
      <c r="I48" s="2" t="s">
        <v>220</v>
      </c>
      <c r="J48" s="2" t="s">
        <v>191</v>
      </c>
      <c r="K48" s="2" t="s">
        <v>221</v>
      </c>
      <c r="L48" s="2" t="s">
        <v>249</v>
      </c>
      <c r="M48" s="2" t="s">
        <v>238</v>
      </c>
      <c r="N48" s="2" t="s">
        <v>83</v>
      </c>
      <c r="O48" s="2" t="s">
        <v>88</v>
      </c>
      <c r="P48" s="5">
        <v>105</v>
      </c>
      <c r="Q48" s="5">
        <v>3.681</v>
      </c>
      <c r="R48" s="5">
        <v>102524</v>
      </c>
      <c r="S48" s="5">
        <v>0</v>
      </c>
      <c r="T48" s="5">
        <v>396.26038</v>
      </c>
      <c r="U48" s="6">
        <v>5.1999999999999993E-6</v>
      </c>
      <c r="V48" s="6">
        <v>9.7309999999999996E-4</v>
      </c>
      <c r="W48" s="6">
        <v>4.3679999999999999E-4</v>
      </c>
      <c r="X48" s="9">
        <v>74657628</v>
      </c>
      <c r="Y48" s="29" t="s">
        <v>4</v>
      </c>
      <c r="Z48" s="29" t="s">
        <v>1</v>
      </c>
    </row>
    <row r="49" spans="1:26" x14ac:dyDescent="0.2">
      <c r="A49" s="2" t="s">
        <v>78</v>
      </c>
      <c r="B49" s="2" t="s">
        <v>95</v>
      </c>
      <c r="C49" s="2" t="s">
        <v>250</v>
      </c>
      <c r="D49" s="2" t="s">
        <v>251</v>
      </c>
      <c r="E49" s="2" t="s">
        <v>157</v>
      </c>
      <c r="F49" s="2" t="s">
        <v>252</v>
      </c>
      <c r="G49" s="2" t="s">
        <v>253</v>
      </c>
      <c r="H49" s="2" t="s">
        <v>190</v>
      </c>
      <c r="I49" s="2" t="s">
        <v>220</v>
      </c>
      <c r="J49" s="2" t="s">
        <v>191</v>
      </c>
      <c r="K49" s="2" t="s">
        <v>254</v>
      </c>
      <c r="L49" s="2" t="s">
        <v>255</v>
      </c>
      <c r="M49" s="2" t="s">
        <v>238</v>
      </c>
      <c r="N49" s="2" t="s">
        <v>83</v>
      </c>
      <c r="O49" s="2" t="s">
        <v>88</v>
      </c>
      <c r="P49" s="5">
        <v>1350</v>
      </c>
      <c r="Q49" s="5">
        <v>3.681</v>
      </c>
      <c r="R49" s="5">
        <v>2625</v>
      </c>
      <c r="S49" s="5">
        <v>0</v>
      </c>
      <c r="T49" s="5">
        <v>130.44542999999999</v>
      </c>
      <c r="U49" s="6">
        <v>6.4999999999999996E-6</v>
      </c>
      <c r="V49" s="6">
        <v>3.2030000000000003E-4</v>
      </c>
      <c r="W49" s="6">
        <v>1.438E-4</v>
      </c>
      <c r="X49" s="9">
        <v>74864851</v>
      </c>
      <c r="Y49" s="29" t="s">
        <v>4</v>
      </c>
      <c r="Z49" s="29" t="s">
        <v>1</v>
      </c>
    </row>
    <row r="50" spans="1:26" x14ac:dyDescent="0.2">
      <c r="A50" s="2" t="s">
        <v>78</v>
      </c>
      <c r="B50" s="2" t="s">
        <v>95</v>
      </c>
      <c r="C50" s="2" t="s">
        <v>256</v>
      </c>
      <c r="D50" s="2" t="s">
        <v>257</v>
      </c>
      <c r="E50" s="2" t="s">
        <v>157</v>
      </c>
      <c r="F50" s="2" t="s">
        <v>258</v>
      </c>
      <c r="G50" s="2" t="s">
        <v>259</v>
      </c>
      <c r="H50" s="2" t="s">
        <v>190</v>
      </c>
      <c r="I50" s="2" t="s">
        <v>220</v>
      </c>
      <c r="J50" s="2" t="s">
        <v>191</v>
      </c>
      <c r="K50" s="2" t="s">
        <v>260</v>
      </c>
      <c r="L50" s="2" t="s">
        <v>261</v>
      </c>
      <c r="M50" s="2" t="s">
        <v>238</v>
      </c>
      <c r="N50" s="2" t="s">
        <v>83</v>
      </c>
      <c r="O50" s="2" t="s">
        <v>92</v>
      </c>
      <c r="P50" s="5">
        <v>3800</v>
      </c>
      <c r="Q50" s="5">
        <v>2.4330000000000001E-2</v>
      </c>
      <c r="R50" s="5">
        <v>292550</v>
      </c>
      <c r="S50" s="5">
        <v>0</v>
      </c>
      <c r="T50" s="5">
        <v>270.51864</v>
      </c>
      <c r="U50" s="6">
        <v>4.0000000000000003E-7</v>
      </c>
      <c r="V50" s="6">
        <v>6.6430000000000005E-4</v>
      </c>
      <c r="W50" s="6">
        <v>2.9819999999999998E-4</v>
      </c>
      <c r="X50" s="9">
        <v>70676168</v>
      </c>
      <c r="Y50" s="29" t="s">
        <v>4</v>
      </c>
      <c r="Z50" s="29" t="s">
        <v>1</v>
      </c>
    </row>
    <row r="51" spans="1:26" x14ac:dyDescent="0.2">
      <c r="A51" s="2" t="s">
        <v>78</v>
      </c>
      <c r="B51" s="2" t="s">
        <v>95</v>
      </c>
      <c r="C51" s="2" t="s">
        <v>294</v>
      </c>
      <c r="D51" s="2" t="s">
        <v>295</v>
      </c>
      <c r="E51" s="2" t="s">
        <v>157</v>
      </c>
      <c r="F51" s="2" t="s">
        <v>296</v>
      </c>
      <c r="G51" s="2" t="s">
        <v>297</v>
      </c>
      <c r="H51" s="2" t="s">
        <v>190</v>
      </c>
      <c r="I51" s="2" t="s">
        <v>220</v>
      </c>
      <c r="J51" s="2" t="s">
        <v>191</v>
      </c>
      <c r="K51" s="2" t="s">
        <v>221</v>
      </c>
      <c r="L51" s="2" t="s">
        <v>249</v>
      </c>
      <c r="M51" s="2" t="s">
        <v>238</v>
      </c>
      <c r="N51" s="2" t="s">
        <v>83</v>
      </c>
      <c r="O51" s="2" t="s">
        <v>88</v>
      </c>
      <c r="P51" s="5">
        <v>1351</v>
      </c>
      <c r="Q51" s="5">
        <v>3.681</v>
      </c>
      <c r="R51" s="5">
        <v>10345</v>
      </c>
      <c r="S51" s="5">
        <v>0</v>
      </c>
      <c r="T51" s="5">
        <v>514.46005000000002</v>
      </c>
      <c r="U51" s="6">
        <v>2.76E-5</v>
      </c>
      <c r="V51" s="6">
        <v>1.2633E-3</v>
      </c>
      <c r="W51" s="6">
        <v>5.6710000000000007E-4</v>
      </c>
      <c r="X51" s="9">
        <v>75977918</v>
      </c>
      <c r="Y51" s="29" t="s">
        <v>4</v>
      </c>
      <c r="Z51" s="29" t="s">
        <v>1</v>
      </c>
    </row>
    <row r="52" spans="1:26" x14ac:dyDescent="0.2">
      <c r="A52" s="2" t="s">
        <v>78</v>
      </c>
      <c r="B52" s="2" t="s">
        <v>95</v>
      </c>
      <c r="C52" s="2" t="s">
        <v>268</v>
      </c>
      <c r="D52" s="2" t="s">
        <v>269</v>
      </c>
      <c r="E52" s="2" t="s">
        <v>157</v>
      </c>
      <c r="F52" s="2" t="s">
        <v>298</v>
      </c>
      <c r="G52" s="2" t="s">
        <v>299</v>
      </c>
      <c r="H52" s="2" t="s">
        <v>190</v>
      </c>
      <c r="I52" s="2" t="s">
        <v>220</v>
      </c>
      <c r="J52" s="2" t="s">
        <v>191</v>
      </c>
      <c r="K52" s="2" t="s">
        <v>221</v>
      </c>
      <c r="L52" s="2" t="s">
        <v>249</v>
      </c>
      <c r="M52" s="2" t="s">
        <v>238</v>
      </c>
      <c r="N52" s="2" t="s">
        <v>83</v>
      </c>
      <c r="O52" s="2" t="s">
        <v>88</v>
      </c>
      <c r="P52" s="5">
        <v>740</v>
      </c>
      <c r="Q52" s="5">
        <v>3.681</v>
      </c>
      <c r="R52" s="5">
        <v>3864.75</v>
      </c>
      <c r="S52" s="5">
        <v>0</v>
      </c>
      <c r="T52" s="5">
        <v>105.27347</v>
      </c>
      <c r="U52" s="6">
        <v>1.4090000000000001E-4</v>
      </c>
      <c r="V52" s="6">
        <v>2.5849999999999999E-4</v>
      </c>
      <c r="W52" s="6">
        <v>1.1599999999999999E-4</v>
      </c>
      <c r="X52" s="9">
        <v>75353896</v>
      </c>
      <c r="Y52" s="29" t="s">
        <v>4</v>
      </c>
      <c r="Z52" s="29" t="s">
        <v>1</v>
      </c>
    </row>
    <row r="53" spans="1:26" x14ac:dyDescent="0.2">
      <c r="A53" s="2" t="s">
        <v>78</v>
      </c>
      <c r="B53" s="2" t="s">
        <v>95</v>
      </c>
      <c r="C53" s="2" t="s">
        <v>264</v>
      </c>
      <c r="D53" s="2" t="s">
        <v>265</v>
      </c>
      <c r="E53" s="2" t="s">
        <v>157</v>
      </c>
      <c r="F53" s="2" t="s">
        <v>300</v>
      </c>
      <c r="G53" s="2" t="s">
        <v>301</v>
      </c>
      <c r="H53" s="2" t="s">
        <v>190</v>
      </c>
      <c r="I53" s="2" t="s">
        <v>220</v>
      </c>
      <c r="J53" s="2" t="s">
        <v>191</v>
      </c>
      <c r="K53" s="2" t="s">
        <v>302</v>
      </c>
      <c r="L53" s="2" t="s">
        <v>171</v>
      </c>
      <c r="M53" s="2" t="s">
        <v>238</v>
      </c>
      <c r="N53" s="2" t="s">
        <v>83</v>
      </c>
      <c r="O53" s="2" t="s">
        <v>93</v>
      </c>
      <c r="P53" s="5">
        <v>167</v>
      </c>
      <c r="Q53" s="5">
        <v>3.9790999999999999</v>
      </c>
      <c r="R53" s="5">
        <v>23431</v>
      </c>
      <c r="S53" s="5">
        <v>0</v>
      </c>
      <c r="T53" s="5">
        <v>155.70125999999999</v>
      </c>
      <c r="U53" s="6">
        <v>5.3000000000000001E-6</v>
      </c>
      <c r="V53" s="6">
        <v>3.8230000000000002E-4</v>
      </c>
      <c r="W53" s="6">
        <v>1.7160000000000002E-4</v>
      </c>
      <c r="X53" s="9">
        <v>76114271</v>
      </c>
      <c r="Y53" s="29" t="s">
        <v>4</v>
      </c>
      <c r="Z53" s="29" t="s">
        <v>1</v>
      </c>
    </row>
    <row r="54" spans="1:26" x14ac:dyDescent="0.2">
      <c r="A54" s="2" t="s">
        <v>78</v>
      </c>
      <c r="B54" s="2" t="s">
        <v>95</v>
      </c>
      <c r="C54" s="2" t="s">
        <v>239</v>
      </c>
      <c r="D54" s="2" t="s">
        <v>240</v>
      </c>
      <c r="E54" s="2" t="s">
        <v>157</v>
      </c>
      <c r="F54" s="2" t="s">
        <v>262</v>
      </c>
      <c r="G54" s="2" t="s">
        <v>263</v>
      </c>
      <c r="H54" s="2" t="s">
        <v>190</v>
      </c>
      <c r="I54" s="2" t="s">
        <v>220</v>
      </c>
      <c r="J54" s="2" t="s">
        <v>191</v>
      </c>
      <c r="K54" s="2" t="s">
        <v>221</v>
      </c>
      <c r="L54" s="2" t="s">
        <v>249</v>
      </c>
      <c r="M54" s="2" t="s">
        <v>238</v>
      </c>
      <c r="N54" s="2" t="s">
        <v>83</v>
      </c>
      <c r="O54" s="2" t="s">
        <v>88</v>
      </c>
      <c r="P54" s="5">
        <v>93</v>
      </c>
      <c r="Q54" s="5">
        <v>3.681</v>
      </c>
      <c r="R54" s="5">
        <v>104090</v>
      </c>
      <c r="S54" s="5">
        <v>0</v>
      </c>
      <c r="T54" s="5">
        <v>356.33440999999999</v>
      </c>
      <c r="U54" s="6">
        <v>7.4000000000000003E-6</v>
      </c>
      <c r="V54" s="6">
        <v>8.7499999999999991E-4</v>
      </c>
      <c r="W54" s="6">
        <v>3.9280000000000001E-4</v>
      </c>
      <c r="X54" s="9">
        <v>75467613</v>
      </c>
      <c r="Y54" s="29" t="s">
        <v>4</v>
      </c>
      <c r="Z54" s="29" t="s">
        <v>1</v>
      </c>
    </row>
    <row r="55" spans="1:26" x14ac:dyDescent="0.2">
      <c r="A55" s="2" t="s">
        <v>78</v>
      </c>
      <c r="B55" s="2" t="s">
        <v>95</v>
      </c>
      <c r="C55" s="2" t="s">
        <v>239</v>
      </c>
      <c r="D55" s="2" t="s">
        <v>240</v>
      </c>
      <c r="E55" s="2" t="s">
        <v>157</v>
      </c>
      <c r="F55" s="2" t="s">
        <v>303</v>
      </c>
      <c r="G55" s="2" t="s">
        <v>304</v>
      </c>
      <c r="H55" s="2" t="s">
        <v>190</v>
      </c>
      <c r="I55" s="2" t="s">
        <v>220</v>
      </c>
      <c r="J55" s="2" t="s">
        <v>191</v>
      </c>
      <c r="K55" s="2" t="s">
        <v>302</v>
      </c>
      <c r="L55" s="2" t="s">
        <v>171</v>
      </c>
      <c r="M55" s="2" t="s">
        <v>238</v>
      </c>
      <c r="N55" s="2" t="s">
        <v>83</v>
      </c>
      <c r="O55" s="2" t="s">
        <v>93</v>
      </c>
      <c r="P55" s="5">
        <v>590</v>
      </c>
      <c r="Q55" s="5">
        <v>3.9790999999999999</v>
      </c>
      <c r="R55" s="5">
        <v>5170</v>
      </c>
      <c r="S55" s="5">
        <v>0</v>
      </c>
      <c r="T55" s="5">
        <v>121.37448000000001</v>
      </c>
      <c r="U55" s="6">
        <v>8.1000000000000004E-6</v>
      </c>
      <c r="V55" s="6">
        <v>2.9809999999999998E-4</v>
      </c>
      <c r="W55" s="6">
        <v>1.338E-4</v>
      </c>
      <c r="X55" s="9">
        <v>74585688</v>
      </c>
      <c r="Y55" s="29" t="s">
        <v>4</v>
      </c>
      <c r="Z55" s="29" t="s">
        <v>1</v>
      </c>
    </row>
    <row r="56" spans="1:26" x14ac:dyDescent="0.2">
      <c r="A56" s="2" t="s">
        <v>78</v>
      </c>
      <c r="B56" s="2" t="s">
        <v>95</v>
      </c>
      <c r="C56" s="2" t="s">
        <v>233</v>
      </c>
      <c r="D56" s="2" t="s">
        <v>234</v>
      </c>
      <c r="E56" s="2" t="s">
        <v>157</v>
      </c>
      <c r="F56" s="2" t="s">
        <v>305</v>
      </c>
      <c r="G56" s="2" t="s">
        <v>306</v>
      </c>
      <c r="H56" s="2" t="s">
        <v>190</v>
      </c>
      <c r="I56" s="2" t="s">
        <v>220</v>
      </c>
      <c r="J56" s="2" t="s">
        <v>191</v>
      </c>
      <c r="K56" s="2" t="s">
        <v>221</v>
      </c>
      <c r="L56" s="2" t="s">
        <v>307</v>
      </c>
      <c r="M56" s="2" t="s">
        <v>238</v>
      </c>
      <c r="N56" s="2" t="s">
        <v>83</v>
      </c>
      <c r="O56" s="2" t="s">
        <v>88</v>
      </c>
      <c r="P56" s="5">
        <v>65</v>
      </c>
      <c r="Q56" s="5">
        <v>3.681</v>
      </c>
      <c r="R56" s="5">
        <v>44660</v>
      </c>
      <c r="S56" s="5">
        <v>0</v>
      </c>
      <c r="T56" s="5">
        <v>106.85574</v>
      </c>
      <c r="U56" s="6">
        <v>4.2000000000000004E-6</v>
      </c>
      <c r="V56" s="6">
        <v>2.6239999999999998E-4</v>
      </c>
      <c r="W56" s="6">
        <v>1.178E-4</v>
      </c>
      <c r="X56" s="9">
        <v>74206053</v>
      </c>
      <c r="Y56" s="29" t="s">
        <v>4</v>
      </c>
      <c r="Z56" s="29" t="s">
        <v>1</v>
      </c>
    </row>
    <row r="57" spans="1:26" x14ac:dyDescent="0.2">
      <c r="A57" s="2" t="s">
        <v>78</v>
      </c>
      <c r="B57" s="2" t="s">
        <v>95</v>
      </c>
      <c r="C57" s="2" t="s">
        <v>274</v>
      </c>
      <c r="D57" s="2" t="s">
        <v>275</v>
      </c>
      <c r="E57" s="2" t="s">
        <v>157</v>
      </c>
      <c r="F57" s="2" t="s">
        <v>276</v>
      </c>
      <c r="G57" s="2" t="s">
        <v>277</v>
      </c>
      <c r="H57" s="2" t="s">
        <v>190</v>
      </c>
      <c r="I57" s="2" t="s">
        <v>220</v>
      </c>
      <c r="J57" s="2" t="s">
        <v>191</v>
      </c>
      <c r="K57" s="2" t="s">
        <v>221</v>
      </c>
      <c r="L57" s="2" t="s">
        <v>171</v>
      </c>
      <c r="M57" s="2" t="s">
        <v>238</v>
      </c>
      <c r="N57" s="2" t="s">
        <v>83</v>
      </c>
      <c r="O57" s="2" t="s">
        <v>88</v>
      </c>
      <c r="P57" s="5">
        <v>1191</v>
      </c>
      <c r="Q57" s="5">
        <v>3.681</v>
      </c>
      <c r="R57" s="5">
        <v>10227.780000000001</v>
      </c>
      <c r="S57" s="5">
        <v>0</v>
      </c>
      <c r="T57" s="5">
        <v>448.39312999999999</v>
      </c>
      <c r="U57" s="6">
        <v>2.7900000000000001E-5</v>
      </c>
      <c r="V57" s="6">
        <v>1.1011E-3</v>
      </c>
      <c r="W57" s="6">
        <v>4.9430000000000003E-4</v>
      </c>
      <c r="X57" s="9">
        <v>77697514</v>
      </c>
      <c r="Y57" s="29" t="s">
        <v>4</v>
      </c>
      <c r="Z57" s="29" t="s">
        <v>1</v>
      </c>
    </row>
    <row r="58" spans="1:26" x14ac:dyDescent="0.2">
      <c r="A58" s="2" t="s">
        <v>78</v>
      </c>
      <c r="B58" s="2" t="s">
        <v>95</v>
      </c>
      <c r="C58" s="2" t="s">
        <v>268</v>
      </c>
      <c r="D58" s="2" t="s">
        <v>269</v>
      </c>
      <c r="E58" s="2" t="s">
        <v>157</v>
      </c>
      <c r="F58" s="2" t="s">
        <v>308</v>
      </c>
      <c r="G58" s="2" t="s">
        <v>309</v>
      </c>
      <c r="H58" s="2" t="s">
        <v>190</v>
      </c>
      <c r="I58" s="2" t="s">
        <v>220</v>
      </c>
      <c r="J58" s="2" t="s">
        <v>191</v>
      </c>
      <c r="K58" s="2" t="s">
        <v>221</v>
      </c>
      <c r="L58" s="2" t="s">
        <v>249</v>
      </c>
      <c r="M58" s="2" t="s">
        <v>238</v>
      </c>
      <c r="N58" s="2" t="s">
        <v>83</v>
      </c>
      <c r="O58" s="2" t="s">
        <v>88</v>
      </c>
      <c r="P58" s="5">
        <v>1900</v>
      </c>
      <c r="Q58" s="5">
        <v>3.681</v>
      </c>
      <c r="R58" s="5">
        <v>1267.5999999999999</v>
      </c>
      <c r="S58" s="5">
        <v>0</v>
      </c>
      <c r="T58" s="5">
        <v>88.654669999999996</v>
      </c>
      <c r="U58" s="6">
        <v>8.4999999999999999E-6</v>
      </c>
      <c r="V58" s="6">
        <v>2.1770000000000001E-4</v>
      </c>
      <c r="W58" s="6">
        <v>9.769999999999999E-5</v>
      </c>
      <c r="X58" s="9">
        <v>79187233</v>
      </c>
      <c r="Y58" s="29" t="s">
        <v>4</v>
      </c>
      <c r="Z58" s="29" t="s">
        <v>1</v>
      </c>
    </row>
    <row r="59" spans="1:26" x14ac:dyDescent="0.2">
      <c r="A59" s="2" t="s">
        <v>78</v>
      </c>
      <c r="B59" s="2" t="s">
        <v>99</v>
      </c>
      <c r="C59" s="2" t="s">
        <v>199</v>
      </c>
      <c r="D59" s="2" t="s">
        <v>200</v>
      </c>
      <c r="E59" s="2" t="s">
        <v>170</v>
      </c>
      <c r="F59" s="2" t="s">
        <v>310</v>
      </c>
      <c r="G59" s="9">
        <v>1144237</v>
      </c>
      <c r="H59" s="2" t="s">
        <v>171</v>
      </c>
      <c r="I59" s="2" t="s">
        <v>220</v>
      </c>
      <c r="J59" s="2" t="s">
        <v>82</v>
      </c>
      <c r="K59" s="2" t="s">
        <v>311</v>
      </c>
      <c r="L59" s="2" t="s">
        <v>117</v>
      </c>
      <c r="M59" s="2" t="s">
        <v>312</v>
      </c>
      <c r="N59" s="2" t="s">
        <v>83</v>
      </c>
      <c r="O59" s="2" t="s">
        <v>86</v>
      </c>
      <c r="P59" s="5">
        <v>142</v>
      </c>
      <c r="Q59" s="5">
        <v>1</v>
      </c>
      <c r="R59" s="5">
        <v>3325</v>
      </c>
      <c r="S59" s="5">
        <v>0</v>
      </c>
      <c r="T59" s="5">
        <v>4.7214999999999998</v>
      </c>
      <c r="U59" s="6">
        <v>2.5000000000000002E-6</v>
      </c>
      <c r="V59" s="6">
        <v>1.1600000000000001E-5</v>
      </c>
      <c r="W59" s="6">
        <v>5.1999999999999993E-6</v>
      </c>
      <c r="X59" s="2" t="s">
        <v>3</v>
      </c>
      <c r="Y59" s="29" t="s">
        <v>4</v>
      </c>
      <c r="Z59" s="29" t="s">
        <v>1</v>
      </c>
    </row>
    <row r="60" spans="1:26" x14ac:dyDescent="0.2">
      <c r="A60" s="2" t="s">
        <v>78</v>
      </c>
      <c r="B60" s="2" t="s">
        <v>99</v>
      </c>
      <c r="C60" s="2" t="s">
        <v>199</v>
      </c>
      <c r="D60" s="2" t="s">
        <v>200</v>
      </c>
      <c r="E60" s="2" t="s">
        <v>170</v>
      </c>
      <c r="F60" s="2" t="s">
        <v>313</v>
      </c>
      <c r="G60" s="9">
        <v>1143817</v>
      </c>
      <c r="H60" s="2" t="s">
        <v>171</v>
      </c>
      <c r="I60" s="2" t="s">
        <v>220</v>
      </c>
      <c r="J60" s="2" t="s">
        <v>82</v>
      </c>
      <c r="K60" s="2" t="s">
        <v>221</v>
      </c>
      <c r="L60" s="2" t="s">
        <v>117</v>
      </c>
      <c r="M60" s="2" t="s">
        <v>230</v>
      </c>
      <c r="N60" s="2" t="s">
        <v>83</v>
      </c>
      <c r="O60" s="2" t="s">
        <v>86</v>
      </c>
      <c r="P60" s="5">
        <v>57</v>
      </c>
      <c r="Q60" s="5">
        <v>1</v>
      </c>
      <c r="R60" s="5">
        <v>4687</v>
      </c>
      <c r="S60" s="5">
        <v>0</v>
      </c>
      <c r="T60" s="5">
        <v>2.6715900000000001</v>
      </c>
      <c r="U60" s="6">
        <v>4.0000000000000003E-7</v>
      </c>
      <c r="V60" s="6">
        <v>6.6000000000000003E-6</v>
      </c>
      <c r="W60" s="6">
        <v>2.9000000000000002E-6</v>
      </c>
      <c r="X60" s="2" t="s">
        <v>3</v>
      </c>
      <c r="Y60" s="29" t="s">
        <v>4</v>
      </c>
      <c r="Z60" s="29" t="s">
        <v>1</v>
      </c>
    </row>
    <row r="61" spans="1:26" x14ac:dyDescent="0.2">
      <c r="A61" s="2" t="s">
        <v>78</v>
      </c>
      <c r="B61" s="2" t="s">
        <v>99</v>
      </c>
      <c r="C61" s="2" t="s">
        <v>215</v>
      </c>
      <c r="D61" s="2" t="s">
        <v>216</v>
      </c>
      <c r="E61" s="2" t="s">
        <v>170</v>
      </c>
      <c r="F61" s="2" t="s">
        <v>219</v>
      </c>
      <c r="G61" s="9">
        <v>1146612</v>
      </c>
      <c r="H61" s="2" t="s">
        <v>171</v>
      </c>
      <c r="I61" s="2" t="s">
        <v>220</v>
      </c>
      <c r="J61" s="2" t="s">
        <v>82</v>
      </c>
      <c r="K61" s="2" t="s">
        <v>221</v>
      </c>
      <c r="L61" s="2" t="s">
        <v>117</v>
      </c>
      <c r="M61" s="2" t="s">
        <v>222</v>
      </c>
      <c r="N61" s="2" t="s">
        <v>83</v>
      </c>
      <c r="O61" s="2" t="s">
        <v>86</v>
      </c>
      <c r="P61" s="5">
        <v>30</v>
      </c>
      <c r="Q61" s="5">
        <v>1</v>
      </c>
      <c r="R61" s="5">
        <v>15550</v>
      </c>
      <c r="S61" s="5">
        <v>0</v>
      </c>
      <c r="T61" s="5">
        <v>4.665</v>
      </c>
      <c r="U61" s="6">
        <v>2.9999999999999997E-6</v>
      </c>
      <c r="V61" s="6">
        <v>1.15E-5</v>
      </c>
      <c r="W61" s="6">
        <v>5.1000000000000003E-6</v>
      </c>
      <c r="X61" s="2" t="s">
        <v>3</v>
      </c>
      <c r="Y61" s="29" t="s">
        <v>4</v>
      </c>
      <c r="Z61" s="29" t="s">
        <v>1</v>
      </c>
    </row>
    <row r="62" spans="1:26" x14ac:dyDescent="0.2">
      <c r="A62" s="2" t="s">
        <v>78</v>
      </c>
      <c r="B62" s="2" t="s">
        <v>99</v>
      </c>
      <c r="C62" s="2" t="s">
        <v>204</v>
      </c>
      <c r="D62" s="2" t="s">
        <v>205</v>
      </c>
      <c r="E62" s="2" t="s">
        <v>170</v>
      </c>
      <c r="F62" s="2" t="s">
        <v>314</v>
      </c>
      <c r="G62" s="9">
        <v>1149020</v>
      </c>
      <c r="H62" s="2" t="s">
        <v>171</v>
      </c>
      <c r="I62" s="2" t="s">
        <v>220</v>
      </c>
      <c r="J62" s="2" t="s">
        <v>82</v>
      </c>
      <c r="K62" s="2" t="s">
        <v>221</v>
      </c>
      <c r="L62" s="2" t="s">
        <v>117</v>
      </c>
      <c r="M62" s="2" t="s">
        <v>289</v>
      </c>
      <c r="N62" s="2" t="s">
        <v>83</v>
      </c>
      <c r="O62" s="2" t="s">
        <v>86</v>
      </c>
      <c r="P62" s="5">
        <v>151</v>
      </c>
      <c r="Q62" s="5">
        <v>1</v>
      </c>
      <c r="R62" s="5">
        <v>2237</v>
      </c>
      <c r="S62" s="5">
        <v>0</v>
      </c>
      <c r="T62" s="5">
        <v>3.3778700000000002</v>
      </c>
      <c r="U62" s="6">
        <v>2.9999999999999999E-7</v>
      </c>
      <c r="V62" s="6">
        <v>8.3000000000000002E-6</v>
      </c>
      <c r="W62" s="6">
        <v>3.7000000000000002E-6</v>
      </c>
      <c r="X62" s="2" t="s">
        <v>3</v>
      </c>
      <c r="Y62" s="29" t="s">
        <v>4</v>
      </c>
      <c r="Z62" s="29" t="s">
        <v>1</v>
      </c>
    </row>
    <row r="63" spans="1:26" x14ac:dyDescent="0.2">
      <c r="A63" s="2" t="s">
        <v>78</v>
      </c>
      <c r="B63" s="2" t="s">
        <v>99</v>
      </c>
      <c r="C63" s="2" t="s">
        <v>215</v>
      </c>
      <c r="D63" s="2" t="s">
        <v>216</v>
      </c>
      <c r="E63" s="2" t="s">
        <v>170</v>
      </c>
      <c r="F63" s="2" t="s">
        <v>288</v>
      </c>
      <c r="G63" s="9">
        <v>1146471</v>
      </c>
      <c r="H63" s="2" t="s">
        <v>171</v>
      </c>
      <c r="I63" s="2" t="s">
        <v>220</v>
      </c>
      <c r="J63" s="2" t="s">
        <v>82</v>
      </c>
      <c r="K63" s="2" t="s">
        <v>221</v>
      </c>
      <c r="L63" s="2" t="s">
        <v>117</v>
      </c>
      <c r="M63" s="2" t="s">
        <v>289</v>
      </c>
      <c r="N63" s="2" t="s">
        <v>83</v>
      </c>
      <c r="O63" s="2" t="s">
        <v>86</v>
      </c>
      <c r="P63" s="5">
        <v>19</v>
      </c>
      <c r="Q63" s="5">
        <v>1</v>
      </c>
      <c r="R63" s="5">
        <v>21080</v>
      </c>
      <c r="S63" s="5">
        <v>0</v>
      </c>
      <c r="T63" s="5">
        <v>4.0052000000000003</v>
      </c>
      <c r="U63" s="6">
        <v>5.9999999999999997E-7</v>
      </c>
      <c r="V63" s="6">
        <v>9.7999999999999993E-6</v>
      </c>
      <c r="W63" s="6">
        <v>4.4000000000000002E-6</v>
      </c>
      <c r="X63" s="2" t="s">
        <v>3</v>
      </c>
      <c r="Y63" s="29" t="s">
        <v>4</v>
      </c>
      <c r="Z63" s="29" t="s">
        <v>1</v>
      </c>
    </row>
    <row r="64" spans="1:26" x14ac:dyDescent="0.2">
      <c r="A64" s="2" t="s">
        <v>78</v>
      </c>
      <c r="B64" s="2" t="s">
        <v>99</v>
      </c>
      <c r="C64" s="2" t="s">
        <v>223</v>
      </c>
      <c r="D64" s="2" t="s">
        <v>224</v>
      </c>
      <c r="E64" s="2" t="s">
        <v>170</v>
      </c>
      <c r="F64" s="2" t="s">
        <v>315</v>
      </c>
      <c r="G64" s="9">
        <v>1150572</v>
      </c>
      <c r="H64" s="2" t="s">
        <v>171</v>
      </c>
      <c r="I64" s="2" t="s">
        <v>220</v>
      </c>
      <c r="J64" s="2" t="s">
        <v>82</v>
      </c>
      <c r="K64" s="2" t="s">
        <v>221</v>
      </c>
      <c r="L64" s="2" t="s">
        <v>117</v>
      </c>
      <c r="M64" s="2" t="s">
        <v>230</v>
      </c>
      <c r="N64" s="2" t="s">
        <v>83</v>
      </c>
      <c r="O64" s="2" t="s">
        <v>86</v>
      </c>
      <c r="P64" s="5">
        <v>89</v>
      </c>
      <c r="Q64" s="5">
        <v>1</v>
      </c>
      <c r="R64" s="5">
        <v>6781</v>
      </c>
      <c r="S64" s="5">
        <v>0</v>
      </c>
      <c r="T64" s="5">
        <v>6.0350900000000003</v>
      </c>
      <c r="U64" s="6">
        <v>2.7999999999999999E-6</v>
      </c>
      <c r="V64" s="6">
        <v>1.4800000000000001E-5</v>
      </c>
      <c r="W64" s="6">
        <v>6.7000000000000002E-6</v>
      </c>
      <c r="X64" s="2" t="s">
        <v>3</v>
      </c>
      <c r="Y64" s="29" t="s">
        <v>4</v>
      </c>
      <c r="Z64" s="29" t="s">
        <v>1</v>
      </c>
    </row>
    <row r="65" spans="1:26" x14ac:dyDescent="0.2">
      <c r="A65" s="2" t="s">
        <v>78</v>
      </c>
      <c r="B65" s="2" t="s">
        <v>99</v>
      </c>
      <c r="C65" s="2" t="s">
        <v>227</v>
      </c>
      <c r="D65" s="2" t="s">
        <v>228</v>
      </c>
      <c r="E65" s="2" t="s">
        <v>170</v>
      </c>
      <c r="F65" s="2" t="s">
        <v>292</v>
      </c>
      <c r="G65" s="9">
        <v>1165810</v>
      </c>
      <c r="H65" s="2" t="s">
        <v>171</v>
      </c>
      <c r="I65" s="2" t="s">
        <v>220</v>
      </c>
      <c r="J65" s="2" t="s">
        <v>82</v>
      </c>
      <c r="K65" s="2" t="s">
        <v>221</v>
      </c>
      <c r="L65" s="2" t="s">
        <v>117</v>
      </c>
      <c r="M65" s="2" t="s">
        <v>289</v>
      </c>
      <c r="N65" s="2" t="s">
        <v>83</v>
      </c>
      <c r="O65" s="2" t="s">
        <v>86</v>
      </c>
      <c r="P65" s="5">
        <v>56</v>
      </c>
      <c r="Q65" s="5">
        <v>1</v>
      </c>
      <c r="R65" s="5">
        <v>9551</v>
      </c>
      <c r="S65" s="5">
        <v>0</v>
      </c>
      <c r="T65" s="5">
        <v>5.34856</v>
      </c>
      <c r="U65" s="6">
        <v>8.0000000000000007E-7</v>
      </c>
      <c r="V65" s="6">
        <v>1.31E-5</v>
      </c>
      <c r="W65" s="6">
        <v>5.9000000000000003E-6</v>
      </c>
      <c r="X65" s="2" t="s">
        <v>3</v>
      </c>
      <c r="Y65" s="29" t="s">
        <v>4</v>
      </c>
      <c r="Z65" s="29" t="s">
        <v>1</v>
      </c>
    </row>
    <row r="66" spans="1:26" x14ac:dyDescent="0.2">
      <c r="A66" s="2" t="s">
        <v>78</v>
      </c>
      <c r="B66" s="2" t="s">
        <v>98</v>
      </c>
      <c r="C66" s="2" t="s">
        <v>3</v>
      </c>
      <c r="D66" s="2" t="s">
        <v>3</v>
      </c>
      <c r="E66" s="2" t="s">
        <v>3</v>
      </c>
      <c r="F66" s="2" t="s">
        <v>3</v>
      </c>
      <c r="G66" s="2" t="s">
        <v>3</v>
      </c>
      <c r="H66" s="2" t="s">
        <v>3</v>
      </c>
      <c r="I66" s="2" t="s">
        <v>3</v>
      </c>
      <c r="J66" s="2" t="s">
        <v>3</v>
      </c>
      <c r="K66" s="2" t="s">
        <v>3</v>
      </c>
      <c r="L66" s="2" t="s">
        <v>3</v>
      </c>
      <c r="M66" s="2" t="s">
        <v>3</v>
      </c>
      <c r="N66" s="2" t="s">
        <v>3</v>
      </c>
      <c r="O66" s="2" t="s">
        <v>3</v>
      </c>
      <c r="P66" s="2" t="s">
        <v>3</v>
      </c>
      <c r="Q66" s="2" t="s">
        <v>3</v>
      </c>
      <c r="R66" s="2" t="s">
        <v>3</v>
      </c>
      <c r="S66" s="5"/>
      <c r="T66" s="2" t="s">
        <v>3</v>
      </c>
      <c r="U66" s="2" t="s">
        <v>3</v>
      </c>
      <c r="V66" s="2" t="s">
        <v>3</v>
      </c>
      <c r="W66" s="2" t="s">
        <v>3</v>
      </c>
      <c r="X66" s="2" t="s">
        <v>3</v>
      </c>
      <c r="Y66" s="29" t="s">
        <v>4</v>
      </c>
      <c r="Z66" s="29" t="s">
        <v>1</v>
      </c>
    </row>
    <row r="67" spans="1:26" x14ac:dyDescent="0.2">
      <c r="B67" s="29" t="s">
        <v>24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1:26" x14ac:dyDescent="0.2">
      <c r="B68" s="29" t="s">
        <v>25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</sheetData>
  <mergeCells count="5">
    <mergeCell ref="B1:X1"/>
    <mergeCell ref="B67:X67"/>
    <mergeCell ref="B68:X68"/>
    <mergeCell ref="Y2:Y66"/>
    <mergeCell ref="Z1:Z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"/>
  <sheetViews>
    <sheetView rightToLeft="1" topLeftCell="F1" workbookViewId="0">
      <selection activeCell="R25" sqref="R25"/>
    </sheetView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31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25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1" customWidth="1"/>
  </cols>
  <sheetData>
    <row r="1" spans="1:26" x14ac:dyDescent="0.2">
      <c r="B1" s="30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Z1" s="30" t="s">
        <v>1</v>
      </c>
    </row>
    <row r="2" spans="1:26" x14ac:dyDescent="0.2">
      <c r="A2" s="4" t="s">
        <v>61</v>
      </c>
      <c r="B2" s="4" t="s">
        <v>62</v>
      </c>
      <c r="C2" s="4" t="s">
        <v>100</v>
      </c>
      <c r="D2" s="4" t="s">
        <v>157</v>
      </c>
      <c r="E2" s="4" t="s">
        <v>158</v>
      </c>
      <c r="F2" s="4" t="s">
        <v>101</v>
      </c>
      <c r="G2" s="4" t="s">
        <v>102</v>
      </c>
      <c r="H2" s="4" t="s">
        <v>159</v>
      </c>
      <c r="I2" s="4" t="s">
        <v>66</v>
      </c>
      <c r="J2" s="4" t="s">
        <v>67</v>
      </c>
      <c r="K2" s="4" t="s">
        <v>103</v>
      </c>
      <c r="L2" s="4" t="s">
        <v>167</v>
      </c>
      <c r="M2" s="4" t="s">
        <v>104</v>
      </c>
      <c r="N2" s="4" t="s">
        <v>198</v>
      </c>
      <c r="O2" s="4" t="s">
        <v>161</v>
      </c>
      <c r="P2" s="4" t="s">
        <v>71</v>
      </c>
      <c r="Q2" s="4" t="s">
        <v>110</v>
      </c>
      <c r="R2" s="4" t="s">
        <v>73</v>
      </c>
      <c r="S2" s="4" t="s">
        <v>111</v>
      </c>
      <c r="T2" s="4" t="s">
        <v>75</v>
      </c>
      <c r="U2" s="4" t="s">
        <v>113</v>
      </c>
      <c r="V2" s="4" t="s">
        <v>76</v>
      </c>
      <c r="W2" s="4" t="s">
        <v>77</v>
      </c>
      <c r="X2" s="4" t="s">
        <v>3</v>
      </c>
      <c r="Y2" s="30" t="s">
        <v>4</v>
      </c>
      <c r="Z2" s="30" t="s">
        <v>1</v>
      </c>
    </row>
    <row r="3" spans="1:26" x14ac:dyDescent="0.2">
      <c r="A3" s="2" t="s">
        <v>78</v>
      </c>
      <c r="B3" s="2" t="s">
        <v>78</v>
      </c>
      <c r="C3" s="2" t="s">
        <v>316</v>
      </c>
      <c r="D3" s="2" t="s">
        <v>317</v>
      </c>
      <c r="E3" s="2" t="s">
        <v>157</v>
      </c>
      <c r="F3" s="2" t="s">
        <v>318</v>
      </c>
      <c r="G3" s="2" t="s">
        <v>319</v>
      </c>
      <c r="H3" s="2" t="s">
        <v>190</v>
      </c>
      <c r="I3" s="2" t="s">
        <v>320</v>
      </c>
      <c r="J3" s="2" t="s">
        <v>191</v>
      </c>
      <c r="K3" s="2" t="s">
        <v>321</v>
      </c>
      <c r="L3" s="2" t="s">
        <v>173</v>
      </c>
      <c r="M3" s="2" t="s">
        <v>237</v>
      </c>
      <c r="N3" s="2" t="s">
        <v>322</v>
      </c>
      <c r="O3" s="2" t="s">
        <v>83</v>
      </c>
      <c r="P3" s="2" t="s">
        <v>88</v>
      </c>
      <c r="Q3" s="5">
        <v>3390.46</v>
      </c>
      <c r="R3" s="5">
        <v>3.681</v>
      </c>
      <c r="S3" s="5">
        <v>130343.89</v>
      </c>
      <c r="T3" s="5">
        <v>16267.286679999999</v>
      </c>
      <c r="U3" s="6">
        <v>0</v>
      </c>
      <c r="V3" s="6">
        <v>0.95105130000000004</v>
      </c>
      <c r="W3" s="6">
        <v>1.7931299999999997E-2</v>
      </c>
      <c r="X3" s="9">
        <v>77501682</v>
      </c>
      <c r="Y3" s="30" t="s">
        <v>4</v>
      </c>
      <c r="Z3" s="30" t="s">
        <v>1</v>
      </c>
    </row>
    <row r="4" spans="1:26" x14ac:dyDescent="0.2">
      <c r="A4" s="2" t="s">
        <v>78</v>
      </c>
      <c r="B4" s="2" t="s">
        <v>98</v>
      </c>
      <c r="C4" s="2" t="s">
        <v>316</v>
      </c>
      <c r="D4" s="2" t="s">
        <v>317</v>
      </c>
      <c r="E4" s="2" t="s">
        <v>157</v>
      </c>
      <c r="F4" s="2" t="s">
        <v>318</v>
      </c>
      <c r="G4" s="2" t="s">
        <v>319</v>
      </c>
      <c r="H4" s="2" t="s">
        <v>190</v>
      </c>
      <c r="I4" s="2" t="s">
        <v>320</v>
      </c>
      <c r="J4" s="2" t="s">
        <v>191</v>
      </c>
      <c r="K4" s="2" t="s">
        <v>321</v>
      </c>
      <c r="L4" s="2" t="s">
        <v>173</v>
      </c>
      <c r="M4" s="2" t="s">
        <v>237</v>
      </c>
      <c r="N4" s="2" t="s">
        <v>322</v>
      </c>
      <c r="O4" s="2" t="s">
        <v>83</v>
      </c>
      <c r="P4" s="2" t="s">
        <v>88</v>
      </c>
      <c r="Q4" s="5">
        <v>174.5</v>
      </c>
      <c r="R4" s="5">
        <v>3.681</v>
      </c>
      <c r="S4" s="5">
        <v>130343.89</v>
      </c>
      <c r="T4" s="5">
        <v>837.24377000000004</v>
      </c>
      <c r="U4" s="6">
        <v>0</v>
      </c>
      <c r="V4" s="6">
        <v>4.8948699999999998E-2</v>
      </c>
      <c r="W4" s="6">
        <v>9.2289999999999994E-4</v>
      </c>
      <c r="X4" s="9">
        <v>77501682</v>
      </c>
      <c r="Y4" s="30" t="s">
        <v>4</v>
      </c>
      <c r="Z4" s="30" t="s">
        <v>1</v>
      </c>
    </row>
    <row r="5" spans="1:26" x14ac:dyDescent="0.2">
      <c r="A5" s="2" t="s">
        <v>78</v>
      </c>
      <c r="B5" s="2" t="s">
        <v>95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30" t="s">
        <v>4</v>
      </c>
      <c r="Z5" s="30" t="s">
        <v>1</v>
      </c>
    </row>
    <row r="6" spans="1:26" x14ac:dyDescent="0.2">
      <c r="A6" s="2" t="s">
        <v>78</v>
      </c>
      <c r="B6" s="2" t="s">
        <v>99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30" t="s">
        <v>4</v>
      </c>
      <c r="Z6" s="30" t="s">
        <v>1</v>
      </c>
    </row>
    <row r="7" spans="1:26" x14ac:dyDescent="0.2">
      <c r="B7" s="30" t="s">
        <v>24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6" x14ac:dyDescent="0.2">
      <c r="B8" s="30" t="s">
        <v>25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</sheetData>
  <mergeCells count="5">
    <mergeCell ref="B1:X1"/>
    <mergeCell ref="B7:X7"/>
    <mergeCell ref="B8:X8"/>
    <mergeCell ref="Y2:Y6"/>
    <mergeCell ref="Z1:Z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מניות, מב"כ ויה"ש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אגרות חוב ממשלתיות</vt:lpstr>
      <vt:lpstr>לא סחיר אגרות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מניות, מב"כ ויה"ש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Ariana Muallem</cp:lastModifiedBy>
  <dcterms:created xsi:type="dcterms:W3CDTF">2024-05-07T12:15:17Z</dcterms:created>
  <dcterms:modified xsi:type="dcterms:W3CDTF">2024-06-04T13:18:00Z</dcterms:modified>
</cp:coreProperties>
</file>