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E:\User Setting\Shiran\C_\Users\Shiran\Desktop\אתר אינטרנט\"/>
    </mc:Choice>
  </mc:AlternateContent>
  <xr:revisionPtr revIDLastSave="0" documentId="8_{35A502F1-95F0-4624-B493-F703D136CF4B}" xr6:coauthVersionLast="47" xr6:coauthVersionMax="47" xr10:uidLastSave="{00000000-0000-0000-0000-000000000000}"/>
  <bookViews>
    <workbookView xWindow="-120" yWindow="-120" windowWidth="29040" windowHeight="15840" activeTab="2" xr2:uid="{00000000-000D-0000-FFFF-FFFF00000000}"/>
  </bookViews>
  <sheets>
    <sheet name="מדיניות צפויה-מינהל" sheetId="1" r:id="rId1"/>
    <sheet name="מנהל מסלול מניות" sheetId="2" r:id="rId2"/>
    <sheet name="מנהל מסלול אג&quot;ח " sheetId="3" r:id="rId3"/>
  </sheets>
  <definedNames>
    <definedName name="_xlnm.Print_Area" localSheetId="0">'מדיניות צפויה-מינהל'!$B$1:$I$21</definedName>
    <definedName name="_xlnm.Print_Area" localSheetId="2">'מנהל מסלול אג"ח '!$A$1:$F$9</definedName>
    <definedName name="_xlnm.Print_Area" localSheetId="1">'מנהל מסלול מניות'!$A$1:$E$8</definedName>
  </definedNames>
  <calcPr calcId="191029"/>
</workbook>
</file>

<file path=xl/calcChain.xml><?xml version="1.0" encoding="utf-8"?>
<calcChain xmlns="http://schemas.openxmlformats.org/spreadsheetml/2006/main">
  <c r="D15" i="1" l="1"/>
  <c r="H15" i="1"/>
  <c r="E15" i="1"/>
</calcChain>
</file>

<file path=xl/sharedStrings.xml><?xml version="1.0" encoding="utf-8"?>
<sst xmlns="http://schemas.openxmlformats.org/spreadsheetml/2006/main" count="68" uniqueCount="56">
  <si>
    <t>אפיק השקעה</t>
  </si>
  <si>
    <t>טווח סטיה</t>
  </si>
  <si>
    <t>מדד ייחוס</t>
  </si>
  <si>
    <t>מניות (תעודות סל, אופציות, קרנות נאמנות)</t>
  </si>
  <si>
    <t xml:space="preserve"> אג"ח ממשלתי</t>
  </si>
  <si>
    <t>אג"ח קונצרני (קרנות נאמנות, תעודות סל)</t>
  </si>
  <si>
    <t>חשיפה למט"ח</t>
  </si>
  <si>
    <t>ריבית בנק ישראל</t>
  </si>
  <si>
    <t>קרנות נדל"ן, קרנות הון, הון סיכון, קרנות PE, קרנות גידור</t>
  </si>
  <si>
    <t>פקדונות עד 3 חודשים יכללו באפיק עו"ש/פר"י/פק"מ. פקדונות מעל 3 חודשים יכללו באפיק קונצרני</t>
  </si>
  <si>
    <t>עו"ש פר"י פק"מ**</t>
  </si>
  <si>
    <t>*</t>
  </si>
  <si>
    <t>**</t>
  </si>
  <si>
    <t xml:space="preserve"> +/-   6%</t>
  </si>
  <si>
    <t xml:space="preserve">  +/-   5%</t>
  </si>
  <si>
    <t>מדיניות השקעה</t>
  </si>
  <si>
    <t xml:space="preserve">מסלול מניות- 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
יתרת הנכסים תושקע בכפוף להוראות הדין, ובכפוף לשיקול דעתה של ועדת ההשקעות.
</t>
  </si>
  <si>
    <t>ממשלתי שקלי 2-5 שנים- 20% 
MSCI AC - 80%</t>
  </si>
  <si>
    <t>אחר (קרנות השקעה פרטיות, קרנות נדלן, מכשירים מובנים,הלוואות)*</t>
  </si>
  <si>
    <t>ת"א 125 - 45%
MSCI AC 45%   
נזילות - 10%</t>
  </si>
  <si>
    <t>מסלול אג"ח - נכסי המסלול יהיו חשופים לנכסים הבאים בארץ ובחו"ל: אג"ח סחירות ושאינן סחירות, ני"ע מסחריים, הלוואות שאינן סחירות, אג"ח להמרה ופקדונות, בשיעור חשיפה שלא יפחת מ-75% ולא יעלה על 120% מנכסי המסלול. חשיפה לנכסים כאמור תושג באמצעות השקעה במישרין , בנגזרים, בתעודות סל, בקרנות נאמנות או בקרנות השקעה,יתרת הנכסים תושקע בכפוף להוראות הדין, ובכפוף לשיקול דעתה של ועדת ההשקעות.</t>
  </si>
  <si>
    <t>סה"כ***</t>
  </si>
  <si>
    <t>***</t>
  </si>
  <si>
    <t>סך כל החשיפה יכול להיות שונה מ 100% ולהגיע עד ל 120% במידה ויש חשיפה לנכסים כגון נגזרים</t>
  </si>
  <si>
    <t>התערבות ידנית*</t>
  </si>
  <si>
    <t>מדד תל בונד 60 - 15%
תל בונד שקלי - 15%
 bloomberg us corporate 1-10 bond index 70%</t>
  </si>
  <si>
    <t>ממשלתי שקלי 2-5 שנים- 50% 
ממשלתי צמוד 2-5 שנים - 50%</t>
  </si>
  <si>
    <t>0%-12%</t>
  </si>
  <si>
    <t>הלוואות עמיתים</t>
  </si>
  <si>
    <t>0%-10%</t>
  </si>
  <si>
    <t>מק"מ</t>
  </si>
  <si>
    <t>הלוואות פרטיות</t>
  </si>
  <si>
    <t>תל בונד 60 -50% 
תל בונד שקלי 50%</t>
  </si>
  <si>
    <t>אג"ח ממשלתי שקלי 2-5 -35%
אג"ח ממשלתי צמוד 2-5 - 25%
תל בונד 60 - 17%                                               בונד שקלי 10%                                      bloomberg us corporate 1-10 bond index 8%     נזילות -  5%</t>
  </si>
  <si>
    <t>מדיניות צפויה 2023</t>
  </si>
  <si>
    <t>שינוי גבולות שיעור החשיפה הצפויה ל 2023</t>
  </si>
  <si>
    <t xml:space="preserve">מנהל מסלול כללי
מדיניות צפויה -  2023 </t>
  </si>
  <si>
    <t>מדד ייחוס  2023</t>
  </si>
  <si>
    <t>מדד ת"א 125 - 40%
מדד 60% MSCI AC</t>
  </si>
  <si>
    <t>38%-50%</t>
  </si>
  <si>
    <t>מנהל מסלול מניות 
מדיניות צפויה - שנת  2023</t>
  </si>
  <si>
    <t>מדד ייחוס 2022</t>
  </si>
  <si>
    <t>מדד ייחוס 2023</t>
  </si>
  <si>
    <t>ת"א 125 - 40%
MSCI AC 50%   
נזילות - 10%</t>
  </si>
  <si>
    <t>מנהל אג"ח
מדיניות צפויה - שנת 2023</t>
  </si>
  <si>
    <r>
      <t>א.</t>
    </r>
    <r>
      <rPr>
        <sz val="7"/>
        <color indexed="8"/>
        <rFont val="Times New Roman"/>
        <family val="1"/>
      </rPr>
      <t xml:space="preserve">      </t>
    </r>
    <r>
      <rPr>
        <sz val="11"/>
        <color indexed="8"/>
        <rFont val="Arial"/>
        <family val="2"/>
      </rPr>
      <t xml:space="preserve">שיקולי </t>
    </r>
    <r>
      <rPr>
        <sz val="11"/>
        <color theme="1"/>
        <rFont val="Arial"/>
        <family val="2"/>
        <scheme val="minor"/>
      </rPr>
      <t>ESG</t>
    </r>
    <r>
      <rPr>
        <sz val="11"/>
        <color indexed="8"/>
        <rFont val="Arial"/>
        <family val="2"/>
      </rPr>
      <t xml:space="preserve"> מיושמים בהקפדה יתרה על ממשל תאגידי תקין בעת עריכת אנליזות, במסגרת שירותי השתתפות באסיפות כלליות, במתן עדיפות נמוכה עד מצבי הימנעות מהשקעה בסקטורים מסוימים, בהשקעה בסקטורים המקודמים ע"י כלכלות מובילות בעולם ובסקטורים המתאפיינים ברמת חדשנות גבוהה, ובחברות בעלות תרומה חיובית לשוק התעסוקה העתידי המאמצות כלכלה חדשה  . שיקולי ההשקעה ובחירת הנכסים הפיננסיים עובדים סינון כפול- פיננסי כלכלי ושיקולי </t>
    </r>
    <r>
      <rPr>
        <sz val="11"/>
        <color theme="1"/>
        <rFont val="Arial"/>
        <family val="2"/>
        <scheme val="minor"/>
      </rPr>
      <t>ESG</t>
    </r>
    <r>
      <rPr>
        <sz val="11"/>
        <color indexed="8"/>
        <rFont val="Arial"/>
        <family val="2"/>
      </rPr>
      <t xml:space="preserve"> .</t>
    </r>
  </si>
  <si>
    <r>
      <t>ב.</t>
    </r>
    <r>
      <rPr>
        <sz val="7"/>
        <color indexed="8"/>
        <rFont val="Times New Roman"/>
        <family val="1"/>
      </rPr>
      <t xml:space="preserve">       </t>
    </r>
    <r>
      <rPr>
        <sz val="11"/>
        <color indexed="8"/>
        <rFont val="Arial"/>
        <family val="2"/>
      </rPr>
      <t xml:space="preserve">שיקולי אקלים מובאים בחשבון בהשקעה בסקטור האנרגיה בעיקר ובתחליפים ובדגש על חברות הפועלות בתחום אנרגיה ירוקה וצמצום ההשפעה המזהמת הסביבתית. השקעה בחברות המתחשבות בשיקולי אקלים ומזהמות פחות את הסביבה ישלמו פחות מיסי פחמן וזה יכול להשפיע על תוצאות החברה. שיקולי האקלים והסביבה באות לידי ביטויי בדו"חות החברות תחת </t>
    </r>
    <r>
      <rPr>
        <sz val="11"/>
        <color theme="1"/>
        <rFont val="Arial"/>
        <family val="2"/>
        <scheme val="minor"/>
      </rPr>
      <t>E-</t>
    </r>
    <r>
      <rPr>
        <sz val="11"/>
        <color indexed="8"/>
        <rFont val="Arial"/>
        <family val="2"/>
      </rPr>
      <t xml:space="preserve"> סביבה שהאקלים נמצא ברובד זה.</t>
    </r>
  </si>
  <si>
    <r>
      <t>ג.</t>
    </r>
    <r>
      <rPr>
        <sz val="7"/>
        <color indexed="8"/>
        <rFont val="Times New Roman"/>
        <family val="1"/>
      </rPr>
      <t xml:space="preserve">       </t>
    </r>
    <r>
      <rPr>
        <sz val="11"/>
        <color indexed="8"/>
        <rFont val="Arial"/>
        <family val="2"/>
      </rPr>
      <t>לא נוקטים במדיניות של הימנעות גורפת בהשקעה בסקטורים מסוימים אלא במתן עדיפות נמוכה עד מצבי הימנעות מהשקעה בסקטורים מסוימים . בנוסף בחינת השקעה בסקטורים אלו תעבור תהליך בחינה כפול עליו ייושמו כלים נוספים לסינון.</t>
    </r>
  </si>
  <si>
    <t>9%-19%</t>
  </si>
  <si>
    <t>מגבלת עמלת ניהול חיצוני לשנת 2023 0.3%</t>
  </si>
  <si>
    <t>מגבלת עמלת ניהול חיצוני לשנת 2023 0.2%</t>
  </si>
  <si>
    <t>מגבלת עמלת ניהול חיצוני לשנת 2023 0.12%</t>
  </si>
  <si>
    <t>13%-23%</t>
  </si>
  <si>
    <t>נכון לתאריך 12/09/2023</t>
  </si>
  <si>
    <t>3%-13%</t>
  </si>
  <si>
    <t>חשיפה ל-12.09.2023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</si>
</sst>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rial"/>
      <family val="2"/>
      <scheme val="minor"/>
    </font>
    <font>
      <sz val="10"/>
      <name val="Arial"/>
      <family val="2"/>
    </font>
    <font>
      <b/>
      <u/>
      <sz val="14"/>
      <name val="Arial"/>
      <family val="2"/>
    </font>
    <font>
      <sz val="12"/>
      <name val="David"/>
      <family val="2"/>
    </font>
    <font>
      <b/>
      <sz val="10"/>
      <name val="Arial"/>
      <family val="2"/>
    </font>
    <font>
      <b/>
      <u/>
      <sz val="10"/>
      <name val="Arial"/>
      <family val="2"/>
    </font>
    <font>
      <sz val="11"/>
      <color indexed="8"/>
      <name val="Arial"/>
      <family val="2"/>
    </font>
    <font>
      <sz val="7"/>
      <color indexed="8"/>
      <name val="Times New Roman"/>
      <family val="1"/>
    </font>
    <font>
      <sz val="11"/>
      <color theme="1"/>
      <name val="Arial"/>
      <family val="2"/>
      <scheme val="minor"/>
    </font>
    <font>
      <sz val="10"/>
      <name val="Arial"/>
      <family val="2"/>
      <scheme val="minor"/>
    </font>
    <font>
      <sz val="11"/>
      <color theme="1"/>
      <name val="Arial"/>
      <family val="2"/>
    </font>
    <font>
      <sz val="11"/>
      <color rgb="FF1F497D"/>
      <name val="Arial"/>
      <family val="2"/>
    </font>
    <font>
      <b/>
      <sz val="11"/>
      <color theme="1"/>
      <name val="Arial"/>
      <family val="2"/>
      <scheme val="minor"/>
    </font>
  </fonts>
  <fills count="6">
    <fill>
      <patternFill patternType="none"/>
    </fill>
    <fill>
      <patternFill patternType="gray125"/>
    </fill>
    <fill>
      <patternFill patternType="solid">
        <fgColor indexed="9"/>
        <bgColor indexed="64"/>
      </patternFill>
    </fill>
    <fill>
      <patternFill patternType="solid">
        <fgColor theme="4" tint="0.79995117038483843"/>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9" fontId="8" fillId="0" borderId="0" applyFont="0" applyFill="0" applyBorder="0" applyAlignment="0" applyProtection="0"/>
  </cellStyleXfs>
  <cellXfs count="39">
    <xf numFmtId="0" fontId="0" fillId="0" borderId="0" xfId="0"/>
    <xf numFmtId="0" fontId="1" fillId="0" borderId="0" xfId="0" applyFont="1"/>
    <xf numFmtId="0" fontId="3" fillId="0" borderId="0" xfId="0" applyFont="1"/>
    <xf numFmtId="14" fontId="1" fillId="0" borderId="0" xfId="0" applyNumberFormat="1" applyFont="1" applyAlignment="1">
      <alignment horizontal="left"/>
    </xf>
    <xf numFmtId="0" fontId="9" fillId="0" borderId="0" xfId="0" applyFont="1" applyAlignment="1">
      <alignment horizontal="right"/>
    </xf>
    <xf numFmtId="0" fontId="9" fillId="0" borderId="0" xfId="0" applyFont="1"/>
    <xf numFmtId="0" fontId="10" fillId="0" borderId="0" xfId="0" applyFont="1"/>
    <xf numFmtId="0" fontId="5" fillId="0" borderId="1" xfId="0" applyFont="1" applyBorder="1" applyAlignment="1">
      <alignment horizont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5" fillId="0" borderId="2" xfId="0" applyFont="1" applyBorder="1" applyAlignment="1">
      <alignment horizontal="center"/>
    </xf>
    <xf numFmtId="0" fontId="10" fillId="0" borderId="2" xfId="0" applyFont="1" applyBorder="1" applyAlignment="1">
      <alignment horizontal="right" vertical="top" wrapText="1"/>
    </xf>
    <xf numFmtId="0" fontId="10" fillId="2" borderId="2" xfId="0" applyFont="1" applyFill="1" applyBorder="1" applyAlignment="1">
      <alignment horizontal="center" vertical="top" wrapText="1"/>
    </xf>
    <xf numFmtId="0" fontId="10" fillId="0" borderId="3" xfId="0" applyFont="1" applyBorder="1" applyAlignment="1">
      <alignment horizontal="right" vertical="top" wrapText="1"/>
    </xf>
    <xf numFmtId="0" fontId="11" fillId="0" borderId="0" xfId="0" applyFont="1" applyAlignment="1">
      <alignment horizontal="right" vertical="center" readingOrder="2"/>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9" fontId="1" fillId="0" borderId="2" xfId="0" applyNumberFormat="1" applyFont="1" applyBorder="1" applyAlignment="1">
      <alignment horizontal="center" vertical="center"/>
    </xf>
    <xf numFmtId="9" fontId="1"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0" fontId="0" fillId="0" borderId="0" xfId="0" applyAlignment="1">
      <alignment horizontal="right" vertical="center" readingOrder="2"/>
    </xf>
    <xf numFmtId="0" fontId="10" fillId="0" borderId="0" xfId="0" applyFont="1" applyAlignment="1">
      <alignment horizontal="right" vertical="center" readingOrder="2"/>
    </xf>
    <xf numFmtId="0" fontId="12" fillId="0" borderId="0" xfId="0" applyFont="1" applyAlignment="1">
      <alignment horizontal="right" vertical="center" readingOrder="2"/>
    </xf>
    <xf numFmtId="0" fontId="4" fillId="5" borderId="2" xfId="0" applyFont="1" applyFill="1" applyBorder="1" applyAlignment="1">
      <alignment horizontal="center" vertical="center" wrapText="1"/>
    </xf>
    <xf numFmtId="0" fontId="1" fillId="0" borderId="2" xfId="0" applyFont="1" applyBorder="1"/>
    <xf numFmtId="9" fontId="4" fillId="4" borderId="2" xfId="0" applyNumberFormat="1" applyFont="1" applyFill="1" applyBorder="1" applyAlignment="1">
      <alignment horizontal="center" vertical="center" wrapText="1"/>
    </xf>
    <xf numFmtId="9" fontId="4" fillId="4" borderId="2" xfId="0" applyNumberFormat="1" applyFont="1" applyFill="1" applyBorder="1" applyAlignment="1">
      <alignment horizontal="center" vertical="center"/>
    </xf>
    <xf numFmtId="10" fontId="1" fillId="5" borderId="2" xfId="0" applyNumberFormat="1" applyFont="1" applyFill="1" applyBorder="1" applyAlignment="1">
      <alignment horizontal="center" vertical="center"/>
    </xf>
    <xf numFmtId="9" fontId="1" fillId="0" borderId="0" xfId="1" applyFont="1" applyAlignment="1">
      <alignment horizontal="center"/>
    </xf>
    <xf numFmtId="10" fontId="1" fillId="0" borderId="2" xfId="0" applyNumberFormat="1" applyFont="1" applyBorder="1" applyAlignment="1">
      <alignment horizontal="center" vertical="center"/>
    </xf>
    <xf numFmtId="9" fontId="1" fillId="0" borderId="0" xfId="1" applyFont="1" applyFill="1" applyAlignment="1">
      <alignment horizontal="center"/>
    </xf>
    <xf numFmtId="9" fontId="1" fillId="4" borderId="2" xfId="0" applyNumberFormat="1"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wrapText="1"/>
    </xf>
    <xf numFmtId="0" fontId="2" fillId="0" borderId="0" xfId="0" applyFont="1" applyAlignment="1">
      <alignment horizontal="center"/>
    </xf>
    <xf numFmtId="0" fontId="5" fillId="0" borderId="5" xfId="0" applyFont="1" applyBorder="1" applyAlignment="1">
      <alignment horizontal="center"/>
    </xf>
    <xf numFmtId="0" fontId="10" fillId="0" borderId="6" xfId="0" applyFont="1" applyBorder="1"/>
    <xf numFmtId="0" fontId="10" fillId="0" borderId="7" xfId="0" applyFont="1" applyBorder="1" applyAlignment="1">
      <alignment horizontal="right" vertical="top" wrapText="1"/>
    </xf>
    <xf numFmtId="0" fontId="10" fillId="0" borderId="8" xfId="0" applyFont="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I72"/>
  <sheetViews>
    <sheetView rightToLeft="1" topLeftCell="B1" zoomScale="80" zoomScaleNormal="80" workbookViewId="0">
      <selection activeCell="M12" sqref="M12"/>
    </sheetView>
  </sheetViews>
  <sheetFormatPr defaultColWidth="9" defaultRowHeight="12.75" x14ac:dyDescent="0.2"/>
  <cols>
    <col min="1" max="1" width="0" style="1" hidden="1" customWidth="1"/>
    <col min="2" max="2" width="7.125" style="1" customWidth="1"/>
    <col min="3" max="5" width="24.125" style="1" customWidth="1"/>
    <col min="6" max="6" width="18.125" style="1" customWidth="1"/>
    <col min="7" max="7" width="17.125" style="1" customWidth="1"/>
    <col min="8" max="8" width="17.125" style="1" hidden="1" customWidth="1"/>
    <col min="9" max="9" width="34.625" style="1" customWidth="1"/>
    <col min="10" max="16384" width="9" style="1"/>
  </cols>
  <sheetData>
    <row r="2" spans="2:9" x14ac:dyDescent="0.2">
      <c r="I2" s="3"/>
    </row>
    <row r="4" spans="2:9" ht="12.75" customHeight="1" x14ac:dyDescent="0.2">
      <c r="C4" s="32" t="s">
        <v>36</v>
      </c>
      <c r="D4" s="32"/>
      <c r="E4" s="32"/>
      <c r="F4" s="32"/>
      <c r="G4" s="32"/>
      <c r="H4" s="32"/>
    </row>
    <row r="5" spans="2:9" ht="24" customHeight="1" x14ac:dyDescent="0.2">
      <c r="C5" s="32"/>
      <c r="D5" s="32"/>
      <c r="E5" s="32"/>
      <c r="F5" s="32"/>
      <c r="G5" s="32"/>
      <c r="H5" s="32"/>
    </row>
    <row r="7" spans="2:9" ht="45.75" customHeight="1" x14ac:dyDescent="0.2">
      <c r="C7" s="8" t="s">
        <v>0</v>
      </c>
      <c r="D7" s="8" t="s">
        <v>53</v>
      </c>
      <c r="E7" s="8" t="s">
        <v>34</v>
      </c>
      <c r="F7" s="8" t="s">
        <v>1</v>
      </c>
      <c r="G7" s="9" t="s">
        <v>35</v>
      </c>
      <c r="H7" s="23" t="s">
        <v>55</v>
      </c>
      <c r="I7" s="8" t="s">
        <v>37</v>
      </c>
    </row>
    <row r="8" spans="2:9" ht="38.25" x14ac:dyDescent="0.2">
      <c r="C8" s="15" t="s">
        <v>3</v>
      </c>
      <c r="D8" s="29">
        <v>0.49440000000000001</v>
      </c>
      <c r="E8" s="25">
        <v>0.44</v>
      </c>
      <c r="F8" s="17" t="s">
        <v>13</v>
      </c>
      <c r="G8" s="31" t="s">
        <v>39</v>
      </c>
      <c r="H8" s="27">
        <v>0.49440000000000001</v>
      </c>
      <c r="I8" s="18" t="s">
        <v>38</v>
      </c>
    </row>
    <row r="9" spans="2:9" ht="42" customHeight="1" x14ac:dyDescent="0.2">
      <c r="C9" s="15" t="s">
        <v>4</v>
      </c>
      <c r="D9" s="29">
        <v>0.18129999999999999</v>
      </c>
      <c r="E9" s="25">
        <v>0.18</v>
      </c>
      <c r="F9" s="17" t="s">
        <v>14</v>
      </c>
      <c r="G9" s="31" t="s">
        <v>52</v>
      </c>
      <c r="H9" s="27">
        <v>0.18129999999999999</v>
      </c>
      <c r="I9" s="18" t="s">
        <v>26</v>
      </c>
    </row>
    <row r="10" spans="2:9" ht="79.349999999999994" customHeight="1" x14ac:dyDescent="0.2">
      <c r="C10" s="15" t="s">
        <v>5</v>
      </c>
      <c r="D10" s="29">
        <v>2.0400000000000001E-2</v>
      </c>
      <c r="E10" s="25">
        <v>0.06</v>
      </c>
      <c r="F10" s="17" t="s">
        <v>13</v>
      </c>
      <c r="G10" s="31" t="s">
        <v>27</v>
      </c>
      <c r="H10" s="27">
        <v>2.0400000000000001E-2</v>
      </c>
      <c r="I10" s="18" t="s">
        <v>25</v>
      </c>
    </row>
    <row r="11" spans="2:9" ht="38.25" x14ac:dyDescent="0.2">
      <c r="C11" s="15" t="s">
        <v>18</v>
      </c>
      <c r="D11" s="29">
        <v>0.1648</v>
      </c>
      <c r="E11" s="25">
        <v>0.14000000000000001</v>
      </c>
      <c r="F11" s="17" t="s">
        <v>14</v>
      </c>
      <c r="G11" s="31" t="s">
        <v>48</v>
      </c>
      <c r="H11" s="27">
        <v>0.1648</v>
      </c>
      <c r="I11" s="18" t="s">
        <v>17</v>
      </c>
    </row>
    <row r="12" spans="2:9" ht="40.5" customHeight="1" x14ac:dyDescent="0.2">
      <c r="C12" s="15" t="s">
        <v>28</v>
      </c>
      <c r="D12" s="29">
        <v>5.2699999999999997E-2</v>
      </c>
      <c r="E12" s="25">
        <v>0.05</v>
      </c>
      <c r="F12" s="17" t="s">
        <v>14</v>
      </c>
      <c r="G12" s="31" t="s">
        <v>29</v>
      </c>
      <c r="H12" s="27">
        <v>5.2699999999999997E-2</v>
      </c>
      <c r="I12" s="18" t="s">
        <v>30</v>
      </c>
    </row>
    <row r="13" spans="2:9" ht="42" customHeight="1" x14ac:dyDescent="0.2">
      <c r="C13" s="15" t="s">
        <v>31</v>
      </c>
      <c r="D13" s="29">
        <v>8.4199999999999997E-2</v>
      </c>
      <c r="E13" s="25">
        <v>0.08</v>
      </c>
      <c r="F13" s="17" t="s">
        <v>14</v>
      </c>
      <c r="G13" s="31" t="s">
        <v>54</v>
      </c>
      <c r="H13" s="27">
        <v>8.4199999999999997E-2</v>
      </c>
      <c r="I13" s="18" t="s">
        <v>32</v>
      </c>
    </row>
    <row r="14" spans="2:9" ht="36.75" customHeight="1" x14ac:dyDescent="0.2">
      <c r="C14" s="16" t="s">
        <v>10</v>
      </c>
      <c r="D14" s="29">
        <v>8.3999999999999995E-3</v>
      </c>
      <c r="E14" s="26">
        <v>0.05</v>
      </c>
      <c r="F14" s="17"/>
      <c r="G14" s="31"/>
      <c r="H14" s="27">
        <v>8.3999999999999995E-3</v>
      </c>
      <c r="I14" s="19" t="s">
        <v>7</v>
      </c>
    </row>
    <row r="15" spans="2:9" ht="28.5" customHeight="1" x14ac:dyDescent="0.2">
      <c r="C15" s="16" t="s">
        <v>21</v>
      </c>
      <c r="D15" s="30">
        <f>SUM(D8:D14)-(0.64/100)</f>
        <v>0.99980000000000002</v>
      </c>
      <c r="E15" s="26">
        <f>SUM(E8:E14)</f>
        <v>1</v>
      </c>
      <c r="F15" s="17"/>
      <c r="G15" s="31"/>
      <c r="H15" s="28">
        <f>SUM(H8:H14)-(0.64/100)</f>
        <v>0.99980000000000002</v>
      </c>
      <c r="I15" s="17"/>
    </row>
    <row r="16" spans="2:9" ht="45" customHeight="1" x14ac:dyDescent="0.2">
      <c r="B16" s="1" t="s">
        <v>11</v>
      </c>
      <c r="C16" s="16" t="s">
        <v>6</v>
      </c>
      <c r="D16" s="29">
        <v>0.22470000000000001</v>
      </c>
      <c r="E16" s="24"/>
      <c r="F16" s="17" t="s">
        <v>13</v>
      </c>
      <c r="G16" s="31"/>
      <c r="H16" s="27">
        <v>0.22470000000000001</v>
      </c>
      <c r="I16" s="17"/>
    </row>
    <row r="17" spans="2:9" x14ac:dyDescent="0.2">
      <c r="B17" s="1" t="s">
        <v>12</v>
      </c>
      <c r="C17" s="1" t="s">
        <v>24</v>
      </c>
    </row>
    <row r="18" spans="2:9" ht="15.75" x14ac:dyDescent="0.25">
      <c r="B18" s="1" t="s">
        <v>22</v>
      </c>
      <c r="C18" s="4" t="s">
        <v>8</v>
      </c>
      <c r="D18" s="4"/>
      <c r="E18" s="4"/>
      <c r="F18" s="4"/>
      <c r="G18" s="2"/>
      <c r="H18" s="2"/>
      <c r="I18" s="2"/>
    </row>
    <row r="19" spans="2:9" ht="15.75" x14ac:dyDescent="0.25">
      <c r="C19" s="5" t="s">
        <v>9</v>
      </c>
      <c r="D19" s="5"/>
      <c r="E19" s="5"/>
      <c r="F19" s="5"/>
      <c r="G19" s="2"/>
      <c r="H19" s="2"/>
      <c r="I19" s="2"/>
    </row>
    <row r="20" spans="2:9" x14ac:dyDescent="0.2">
      <c r="C20" s="5" t="s">
        <v>23</v>
      </c>
      <c r="D20" s="5"/>
      <c r="E20" s="5"/>
      <c r="F20" s="5"/>
    </row>
    <row r="21" spans="2:9" customFormat="1" ht="14.25" x14ac:dyDescent="0.2">
      <c r="C21" s="14"/>
      <c r="D21" s="14"/>
      <c r="E21" s="14"/>
      <c r="F21" s="1"/>
      <c r="G21" s="1"/>
      <c r="H21" s="1"/>
      <c r="I21" s="1"/>
    </row>
    <row r="22" spans="2:9" customFormat="1" ht="14.25" x14ac:dyDescent="0.2">
      <c r="C22" s="20" t="s">
        <v>45</v>
      </c>
    </row>
    <row r="23" spans="2:9" customFormat="1" ht="14.25" x14ac:dyDescent="0.2">
      <c r="C23" s="20" t="s">
        <v>46</v>
      </c>
    </row>
    <row r="24" spans="2:9" customFormat="1" ht="14.25" x14ac:dyDescent="0.2">
      <c r="C24" s="21" t="s">
        <v>47</v>
      </c>
    </row>
    <row r="25" spans="2:9" customFormat="1" ht="14.25" x14ac:dyDescent="0.2"/>
    <row r="26" spans="2:9" customFormat="1" ht="15" x14ac:dyDescent="0.2">
      <c r="C26" s="22" t="s">
        <v>49</v>
      </c>
      <c r="D26" s="20"/>
      <c r="E26" s="20"/>
    </row>
    <row r="27" spans="2:9" customFormat="1" ht="14.25" x14ac:dyDescent="0.2"/>
    <row r="28" spans="2:9" customFormat="1" ht="14.25" x14ac:dyDescent="0.2"/>
    <row r="29" spans="2:9" customFormat="1" ht="14.25" x14ac:dyDescent="0.2"/>
    <row r="30" spans="2:9" customFormat="1" ht="14.25" x14ac:dyDescent="0.2"/>
    <row r="31" spans="2:9" customFormat="1" ht="14.25" x14ac:dyDescent="0.2"/>
    <row r="32" spans="2:9" customFormat="1" ht="14.25" x14ac:dyDescent="0.2"/>
    <row r="33" customFormat="1" ht="14.25" x14ac:dyDescent="0.2"/>
    <row r="34" customFormat="1" ht="14.25" x14ac:dyDescent="0.2"/>
    <row r="35" customFormat="1" ht="14.25" x14ac:dyDescent="0.2"/>
    <row r="36" customFormat="1" ht="14.25" x14ac:dyDescent="0.2"/>
    <row r="37" customFormat="1" ht="14.25" x14ac:dyDescent="0.2"/>
    <row r="38" customFormat="1" ht="14.25" x14ac:dyDescent="0.2"/>
    <row r="39" customFormat="1" ht="14.25" x14ac:dyDescent="0.2"/>
    <row r="40" customFormat="1" ht="14.25" x14ac:dyDescent="0.2"/>
    <row r="41" customFormat="1" ht="14.25" x14ac:dyDescent="0.2"/>
    <row r="42" customFormat="1" ht="14.25" x14ac:dyDescent="0.2"/>
    <row r="43" customFormat="1" ht="14.25" x14ac:dyDescent="0.2"/>
    <row r="44" customFormat="1" ht="14.25" x14ac:dyDescent="0.2"/>
    <row r="45" customFormat="1" ht="14.25" x14ac:dyDescent="0.2"/>
    <row r="46" customFormat="1" ht="14.25" x14ac:dyDescent="0.2"/>
    <row r="47" customFormat="1" ht="14.25" x14ac:dyDescent="0.2"/>
    <row r="48" customFormat="1" ht="14.25" x14ac:dyDescent="0.2"/>
    <row r="49" customFormat="1" ht="14.25" x14ac:dyDescent="0.2"/>
    <row r="50" customFormat="1" ht="14.25" x14ac:dyDescent="0.2"/>
    <row r="51" customFormat="1" ht="14.25" x14ac:dyDescent="0.2"/>
    <row r="52" customFormat="1" ht="14.25" x14ac:dyDescent="0.2"/>
    <row r="53" customFormat="1" ht="14.25" x14ac:dyDescent="0.2"/>
    <row r="54" customFormat="1" ht="14.25" x14ac:dyDescent="0.2"/>
    <row r="55" customFormat="1" ht="14.25" x14ac:dyDescent="0.2"/>
    <row r="56" customFormat="1" ht="14.25" x14ac:dyDescent="0.2"/>
    <row r="57" customFormat="1" ht="14.25" x14ac:dyDescent="0.2"/>
    <row r="58" customFormat="1" ht="14.25" x14ac:dyDescent="0.2"/>
    <row r="59" customFormat="1" ht="14.25" x14ac:dyDescent="0.2"/>
    <row r="60" customFormat="1" ht="14.25" x14ac:dyDescent="0.2"/>
    <row r="61" customFormat="1" ht="14.25" x14ac:dyDescent="0.2"/>
    <row r="62" customFormat="1" ht="14.25" x14ac:dyDescent="0.2"/>
    <row r="63" customFormat="1" ht="14.25" x14ac:dyDescent="0.2"/>
    <row r="64" customFormat="1" ht="14.25" x14ac:dyDescent="0.2"/>
    <row r="65" customFormat="1" ht="14.25" x14ac:dyDescent="0.2"/>
    <row r="66" customFormat="1" ht="14.25" x14ac:dyDescent="0.2"/>
    <row r="67" customFormat="1" ht="14.25" x14ac:dyDescent="0.2"/>
    <row r="68" customFormat="1" ht="14.25" x14ac:dyDescent="0.2"/>
    <row r="69" customFormat="1" ht="14.25" x14ac:dyDescent="0.2"/>
    <row r="70" customFormat="1" ht="14.25" x14ac:dyDescent="0.2"/>
    <row r="71" customFormat="1" ht="14.25" x14ac:dyDescent="0.2"/>
    <row r="72" customFormat="1" ht="14.25" x14ac:dyDescent="0.2"/>
  </sheetData>
  <mergeCells count="1">
    <mergeCell ref="C4:H5"/>
  </mergeCells>
  <printOptions horizontalCentered="1"/>
  <pageMargins left="0.25" right="0.25" top="0.75" bottom="0.75" header="0.3" footer="0.3"/>
  <pageSetup paperSize="9" scale="74"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3:E12"/>
  <sheetViews>
    <sheetView rightToLeft="1" zoomScaleNormal="100" workbookViewId="0">
      <selection activeCell="E6" sqref="E6"/>
    </sheetView>
  </sheetViews>
  <sheetFormatPr defaultRowHeight="14.25" x14ac:dyDescent="0.2"/>
  <cols>
    <col min="2" max="2" width="58.125" customWidth="1"/>
    <col min="3" max="4" width="24" customWidth="1"/>
  </cols>
  <sheetData>
    <row r="3" spans="2:5" ht="39" customHeight="1" x14ac:dyDescent="0.25">
      <c r="B3" s="33" t="s">
        <v>40</v>
      </c>
      <c r="C3" s="34"/>
    </row>
    <row r="4" spans="2:5" x14ac:dyDescent="0.2">
      <c r="B4" s="6"/>
      <c r="C4" s="6"/>
      <c r="D4" s="6"/>
    </row>
    <row r="5" spans="2:5" x14ac:dyDescent="0.2">
      <c r="B5" s="10" t="s">
        <v>15</v>
      </c>
      <c r="C5" s="10" t="s">
        <v>41</v>
      </c>
      <c r="D5" s="10" t="s">
        <v>42</v>
      </c>
    </row>
    <row r="6" spans="2:5" ht="128.25" customHeight="1" x14ac:dyDescent="0.2">
      <c r="B6" s="11" t="s">
        <v>16</v>
      </c>
      <c r="C6" s="12" t="s">
        <v>19</v>
      </c>
      <c r="D6" s="12" t="s">
        <v>43</v>
      </c>
      <c r="E6">
        <v>91.29</v>
      </c>
    </row>
    <row r="8" spans="2:5" x14ac:dyDescent="0.2">
      <c r="B8" s="20" t="s">
        <v>45</v>
      </c>
    </row>
    <row r="9" spans="2:5" x14ac:dyDescent="0.2">
      <c r="B9" s="20" t="s">
        <v>46</v>
      </c>
    </row>
    <row r="10" spans="2:5" x14ac:dyDescent="0.2">
      <c r="B10" s="21" t="s">
        <v>47</v>
      </c>
    </row>
    <row r="12" spans="2:5" ht="15" x14ac:dyDescent="0.2">
      <c r="B12" s="22" t="s">
        <v>50</v>
      </c>
      <c r="D12" s="20"/>
    </row>
  </sheetData>
  <mergeCells count="1">
    <mergeCell ref="B3:C3"/>
  </mergeCells>
  <printOptions horizontalCentered="1"/>
  <pageMargins left="0.70866141732283472" right="0.70866141732283472" top="0.74803149606299213" bottom="0.74803149606299213" header="0.31496062992125984" footer="0.31496062992125984"/>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E12"/>
  <sheetViews>
    <sheetView rightToLeft="1" tabSelected="1" zoomScaleNormal="100" workbookViewId="0">
      <selection activeCell="E6" sqref="E6"/>
    </sheetView>
  </sheetViews>
  <sheetFormatPr defaultRowHeight="14.25" x14ac:dyDescent="0.2"/>
  <cols>
    <col min="2" max="2" width="67.625" customWidth="1"/>
    <col min="4" max="4" width="36.125" customWidth="1"/>
  </cols>
  <sheetData>
    <row r="1" spans="2:5" x14ac:dyDescent="0.2">
      <c r="B1" s="6"/>
      <c r="C1" s="6"/>
      <c r="D1" s="6"/>
    </row>
    <row r="2" spans="2:5" ht="45" customHeight="1" x14ac:dyDescent="0.25">
      <c r="B2" s="33" t="s">
        <v>44</v>
      </c>
      <c r="C2" s="34"/>
      <c r="D2" s="34"/>
    </row>
    <row r="3" spans="2:5" ht="15" thickBot="1" x14ac:dyDescent="0.25">
      <c r="B3" s="6"/>
      <c r="C3" s="6"/>
      <c r="D3" s="6"/>
    </row>
    <row r="4" spans="2:5" ht="15" thickBot="1" x14ac:dyDescent="0.25">
      <c r="B4" s="7" t="s">
        <v>15</v>
      </c>
      <c r="C4" s="35" t="s">
        <v>2</v>
      </c>
      <c r="D4" s="36"/>
    </row>
    <row r="5" spans="2:5" ht="96.75" customHeight="1" thickBot="1" x14ac:dyDescent="0.25">
      <c r="B5" s="13" t="s">
        <v>20</v>
      </c>
      <c r="C5" s="37" t="s">
        <v>33</v>
      </c>
      <c r="D5" s="38"/>
      <c r="E5">
        <v>87.19</v>
      </c>
    </row>
    <row r="6" spans="2:5" x14ac:dyDescent="0.2">
      <c r="B6" s="6"/>
      <c r="C6" s="6"/>
      <c r="D6" s="6"/>
    </row>
    <row r="8" spans="2:5" x14ac:dyDescent="0.2">
      <c r="B8" s="20" t="s">
        <v>45</v>
      </c>
    </row>
    <row r="9" spans="2:5" x14ac:dyDescent="0.2">
      <c r="B9" s="20" t="s">
        <v>46</v>
      </c>
    </row>
    <row r="10" spans="2:5" x14ac:dyDescent="0.2">
      <c r="B10" s="21" t="s">
        <v>47</v>
      </c>
    </row>
    <row r="12" spans="2:5" ht="15" x14ac:dyDescent="0.2">
      <c r="B12" s="22" t="s">
        <v>51</v>
      </c>
      <c r="D12" s="20"/>
    </row>
  </sheetData>
  <mergeCells count="3">
    <mergeCell ref="B2:D2"/>
    <mergeCell ref="C4:D4"/>
    <mergeCell ref="C5:D5"/>
  </mergeCells>
  <pageMargins left="0.70866141732283472" right="0.70866141732283472" top="0.74803149606299213" bottom="0.74803149606299213" header="0.31496062992125984" footer="0.31496062992125984"/>
  <pageSetup paperSize="9" scale="86"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vt:i4>
      </vt:variant>
      <vt:variant>
        <vt:lpstr>טווחים בעלי שם</vt:lpstr>
      </vt:variant>
      <vt:variant>
        <vt:i4>3</vt:i4>
      </vt:variant>
    </vt:vector>
  </HeadingPairs>
  <TitlesOfParts>
    <vt:vector size="6" baseType="lpstr">
      <vt:lpstr>מדיניות צפויה-מינהל</vt:lpstr>
      <vt:lpstr>מנהל מסלול מניות</vt:lpstr>
      <vt:lpstr>מנהל מסלול אג"ח </vt:lpstr>
      <vt:lpstr>'מדיניות צפויה-מינהל'!WPrint_Area_W</vt:lpstr>
      <vt:lpstr>'מנהל מסלול אג"ח '!WPrint_Area_W</vt:lpstr>
      <vt:lpstr>'מנהל מסלול מניות'!WPrint_Area_W</vt:lpstr>
    </vt:vector>
  </TitlesOfParts>
  <Company>Psagot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Yardena Hassidi</dc:creator>
  <cp:lastModifiedBy>ShiranN</cp:lastModifiedBy>
  <cp:lastPrinted>2020-02-26T14:12:24Z</cp:lastPrinted>
  <dcterms:created xsi:type="dcterms:W3CDTF">2014-11-10T09:33:55Z</dcterms:created>
  <dcterms:modified xsi:type="dcterms:W3CDTF">2023-09-14T05:19:16Z</dcterms:modified>
</cp:coreProperties>
</file>